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6360"/>
  </bookViews>
  <sheets>
    <sheet name="4г.о." sheetId="1" r:id="rId1"/>
  </sheets>
  <definedNames>
    <definedName name="_xlnm.Print_Area" localSheetId="0">'4г.о.'!$A$1:$U$111</definedName>
  </definedNames>
  <calcPr calcId="145621"/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J43" i="1"/>
  <c r="I43" i="1"/>
  <c r="H43" i="1"/>
  <c r="D43" i="1"/>
  <c r="P33" i="1"/>
  <c r="O33" i="1"/>
  <c r="N33" i="1"/>
  <c r="M33" i="1"/>
  <c r="L33" i="1"/>
  <c r="J33" i="1"/>
  <c r="I33" i="1"/>
  <c r="H33" i="1"/>
  <c r="D33" i="1"/>
  <c r="I63" i="1" l="1"/>
  <c r="E64" i="1" l="1"/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D63" i="1" l="1"/>
  <c r="F63" i="1"/>
  <c r="G63" i="1"/>
  <c r="H63" i="1"/>
  <c r="J63" i="1"/>
  <c r="K63" i="1"/>
  <c r="L63" i="1"/>
  <c r="M63" i="1"/>
  <c r="N63" i="1"/>
  <c r="O63" i="1"/>
  <c r="P63" i="1"/>
  <c r="Q63" i="1"/>
  <c r="R63" i="1"/>
  <c r="S63" i="1"/>
  <c r="T63" i="1"/>
  <c r="E69" i="1" l="1"/>
  <c r="E83" i="1" s="1"/>
  <c r="I81" i="1" l="1"/>
  <c r="J81" i="1"/>
  <c r="L81" i="1"/>
  <c r="M81" i="1"/>
  <c r="R81" i="1"/>
  <c r="R82" i="1" s="1"/>
  <c r="S81" i="1"/>
  <c r="S82" i="1" s="1"/>
  <c r="T81" i="1"/>
  <c r="T82" i="1" s="1"/>
  <c r="H81" i="1"/>
  <c r="D81" i="1"/>
  <c r="I69" i="1"/>
  <c r="J69" i="1"/>
  <c r="L69" i="1"/>
  <c r="M69" i="1"/>
  <c r="Q69" i="1"/>
  <c r="Q82" i="1" s="1"/>
  <c r="H69" i="1"/>
  <c r="D69" i="1"/>
  <c r="R64" i="1"/>
  <c r="S64" i="1"/>
  <c r="T64" i="1"/>
  <c r="N64" i="1"/>
  <c r="Q33" i="1"/>
  <c r="M82" i="1" l="1"/>
  <c r="L82" i="1"/>
  <c r="J82" i="1"/>
  <c r="I82" i="1"/>
  <c r="S83" i="1"/>
  <c r="H82" i="1"/>
  <c r="D82" i="1"/>
  <c r="T83" i="1"/>
  <c r="R83" i="1"/>
  <c r="N83" i="1"/>
  <c r="D64" i="1"/>
  <c r="Q64" i="1"/>
  <c r="Q83" i="1" s="1"/>
  <c r="O64" i="1"/>
  <c r="O83" i="1" s="1"/>
  <c r="P64" i="1"/>
  <c r="P83" i="1" s="1"/>
  <c r="M64" i="1"/>
  <c r="K64" i="1"/>
  <c r="K83" i="1" s="1"/>
  <c r="L64" i="1"/>
  <c r="J64" i="1"/>
  <c r="I64" i="1"/>
  <c r="H64" i="1"/>
  <c r="M83" i="1" l="1"/>
  <c r="L83" i="1"/>
  <c r="D83" i="1"/>
  <c r="J83" i="1"/>
  <c r="I83" i="1"/>
  <c r="H83" i="1"/>
</calcChain>
</file>

<file path=xl/sharedStrings.xml><?xml version="1.0" encoding="utf-8"?>
<sst xmlns="http://schemas.openxmlformats.org/spreadsheetml/2006/main" count="238" uniqueCount="137">
  <si>
    <t>VPRK 2301</t>
  </si>
  <si>
    <t>______________</t>
  </si>
  <si>
    <t>_____________</t>
  </si>
  <si>
    <t xml:space="preserve">Approved  </t>
  </si>
  <si>
    <t>_______________A. Kozhakhmetov</t>
  </si>
  <si>
    <t xml:space="preserve">Duration of study  - 4 years  </t>
  </si>
  <si>
    <t xml:space="preserve">  Form of education - full-time</t>
  </si>
  <si>
    <t>1 year</t>
  </si>
  <si>
    <t>2 year</t>
  </si>
  <si>
    <t>3 year</t>
  </si>
  <si>
    <t>4 year</t>
  </si>
  <si>
    <t>ISW</t>
  </si>
  <si>
    <t>15w</t>
  </si>
  <si>
    <t xml:space="preserve">History of Kazakhstan </t>
  </si>
  <si>
    <t>Basics of of Life Safety</t>
  </si>
  <si>
    <t>Sociology</t>
  </si>
  <si>
    <t>Foreign language</t>
  </si>
  <si>
    <t>Basics of law</t>
  </si>
  <si>
    <t>PS 2110</t>
  </si>
  <si>
    <t>Political science</t>
  </si>
  <si>
    <t>Philosophy</t>
  </si>
  <si>
    <t>Total CC:</t>
  </si>
  <si>
    <t>History of Asian and African countries</t>
  </si>
  <si>
    <t>HIR 2206</t>
  </si>
  <si>
    <t>Total BD:</t>
  </si>
  <si>
    <t>Elective components-  44  credits</t>
  </si>
  <si>
    <t>Total EC:</t>
  </si>
  <si>
    <t>Foreign policy of the RK</t>
  </si>
  <si>
    <t>Actual regional problems in the system of international relations</t>
  </si>
  <si>
    <t>Aditional types of tuition</t>
  </si>
  <si>
    <t>Professional Internship</t>
  </si>
  <si>
    <t>TOTAL:</t>
  </si>
  <si>
    <t>MINISTRY OF EDUCATION AND SCIENCE OF THE REPUBLIC OF KAZAKHSTAN</t>
  </si>
  <si>
    <t>NEI "ALMATY  MANAGEMENT  UNIVERSITY"</t>
  </si>
  <si>
    <t xml:space="preserve">by Academic сouncil </t>
  </si>
  <si>
    <t>Chairman</t>
  </si>
  <si>
    <t xml:space="preserve">Kazakh (russian) language </t>
  </si>
  <si>
    <t>Basics of economic theory</t>
  </si>
  <si>
    <t>Professional kazakh (russian)language</t>
  </si>
  <si>
    <t>Professionally-oriented 
foreign language</t>
  </si>
  <si>
    <t>Indroduction to regional
 studies</t>
  </si>
  <si>
    <t>History of Europe and America</t>
  </si>
  <si>
    <t>History of international relations</t>
  </si>
  <si>
    <t>Modern integration process and International regional organizations</t>
  </si>
  <si>
    <t>Year of enrolment-2015</t>
  </si>
  <si>
    <t xml:space="preserve">Elective course </t>
  </si>
  <si>
    <t>Ecology and sustainable
development</t>
  </si>
  <si>
    <t xml:space="preserve">Notice:   </t>
  </si>
  <si>
    <t>* The WAC is annually approved according to specialty, year of study and language of instruction</t>
  </si>
  <si>
    <t>Worked out on the base of TAC</t>
  </si>
  <si>
    <t>Order № 343 on 16 August, 2013</t>
  </si>
  <si>
    <t>THE WORKING ACADEMIC CURRICULUM</t>
  </si>
  <si>
    <t xml:space="preserve"> Academic degree: Bachelor of social knowledge in the specialty 5B050500-"Regional Studies"</t>
  </si>
  <si>
    <t>Code of the discipline</t>
  </si>
  <si>
    <t>Type of the module</t>
  </si>
  <si>
    <t>Name of the discipline</t>
  </si>
  <si>
    <t>Number of  the RK credits</t>
  </si>
  <si>
    <t>Number of the ECTS credits</t>
  </si>
  <si>
    <t>Examenation</t>
  </si>
  <si>
    <t>Course paper</t>
  </si>
  <si>
    <t>Volume of academic workload</t>
  </si>
  <si>
    <t>Distribution of credits by semesters</t>
  </si>
  <si>
    <t>Hours in total</t>
  </si>
  <si>
    <t>Lectures</t>
  </si>
  <si>
    <t>Practical classes</t>
  </si>
  <si>
    <t>Laboratory work</t>
  </si>
  <si>
    <t>ISWT</t>
  </si>
  <si>
    <t>Number of weeks in semester</t>
  </si>
  <si>
    <t>General education disciplines (GED) - 33 credits</t>
  </si>
  <si>
    <t xml:space="preserve">             Compulsory component (CC) - 33 credits</t>
  </si>
  <si>
    <t>Base disciplines (BD) - 64 credits</t>
  </si>
  <si>
    <t xml:space="preserve">             Compulsory component  - 20 credits</t>
  </si>
  <si>
    <t xml:space="preserve">             Compulsory component  - 5 credits</t>
  </si>
  <si>
    <t>Total CC</t>
  </si>
  <si>
    <t>Elective component - 27 credits</t>
  </si>
  <si>
    <t>Developed by:</t>
  </si>
  <si>
    <t>Approved by:</t>
  </si>
  <si>
    <t>Vice-Rector on academic affairs</t>
  </si>
  <si>
    <t>N. Duysengulova</t>
  </si>
  <si>
    <t>MPIIRO 2207</t>
  </si>
  <si>
    <t>for 1st year students of specialty  5B050500 -"Regional Studies" for 2015 - 2016 academic year</t>
  </si>
  <si>
    <t xml:space="preserve">ex </t>
  </si>
  <si>
    <t>GM</t>
  </si>
  <si>
    <t>MS</t>
  </si>
  <si>
    <t>ATL</t>
  </si>
  <si>
    <t>PI</t>
  </si>
  <si>
    <t>PT</t>
  </si>
  <si>
    <t>Physical training</t>
  </si>
  <si>
    <t>FA</t>
  </si>
  <si>
    <t>Final attestation</t>
  </si>
  <si>
    <t>State examination on Specialty</t>
  </si>
  <si>
    <t>Writing and defending a diploma thesis</t>
  </si>
  <si>
    <t>AMBQ</t>
  </si>
  <si>
    <t>1s</t>
  </si>
  <si>
    <t>2S</t>
  </si>
  <si>
    <t>3s</t>
  </si>
  <si>
    <t>4s</t>
  </si>
  <si>
    <t>5s</t>
  </si>
  <si>
    <t>6s</t>
  </si>
  <si>
    <t>7s</t>
  </si>
  <si>
    <t>8s</t>
  </si>
  <si>
    <t>"____"___________2015, №____</t>
  </si>
  <si>
    <t>Information science</t>
  </si>
  <si>
    <t>UC</t>
  </si>
  <si>
    <t>University component</t>
  </si>
  <si>
    <t xml:space="preserve">University Life </t>
  </si>
  <si>
    <t xml:space="preserve">Academic Honesty </t>
  </si>
  <si>
    <t xml:space="preserve">Service Learning </t>
  </si>
  <si>
    <t>A. Temirbekova</t>
  </si>
  <si>
    <t>Dean of General Education Faculty</t>
  </si>
  <si>
    <t>Senior specialist AMD</t>
  </si>
  <si>
    <t>A. Nurgabdeshov</t>
  </si>
  <si>
    <t>P. Rakhimova</t>
  </si>
  <si>
    <t>Acting Head of "State and  Public policy"  Department</t>
  </si>
  <si>
    <t>SL1208</t>
  </si>
  <si>
    <t>FL 1102</t>
  </si>
  <si>
    <t>Disciplines of specialty (MD) - 32 credits</t>
  </si>
  <si>
    <t>Total DS:</t>
  </si>
  <si>
    <t>Academic internship</t>
  </si>
  <si>
    <t>Industrial internship</t>
  </si>
  <si>
    <t>Pre-diploma internship</t>
  </si>
  <si>
    <t>ARPSIR
2302</t>
  </si>
  <si>
    <t>K(R)L1101</t>
  </si>
  <si>
    <t>IS 1103</t>
  </si>
  <si>
    <t>ESD 1104</t>
  </si>
  <si>
    <t>HK 1105</t>
  </si>
  <si>
    <t>Soc 1106</t>
  </si>
  <si>
    <t>BLS 1108</t>
  </si>
  <si>
    <t>Phil  2109</t>
  </si>
  <si>
    <t>BЕТ 1111</t>
  </si>
  <si>
    <t>BL1107</t>
  </si>
  <si>
    <t>SE</t>
  </si>
  <si>
    <t>IRS 1201</t>
  </si>
  <si>
    <t>HEAC 1202</t>
  </si>
  <si>
    <t>HAAC 1203</t>
  </si>
  <si>
    <t>PKL2204</t>
  </si>
  <si>
    <t>POFL2205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</si>
</sst>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2" fillId="0" borderId="0" xfId="1" applyFont="1" applyFill="1" applyBorder="1" applyAlignment="1">
      <alignment vertical="top"/>
    </xf>
    <xf numFmtId="0" fontId="2" fillId="0" borderId="0" xfId="1" applyFont="1" applyFill="1"/>
    <xf numFmtId="0" fontId="2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2" fillId="0" borderId="7" xfId="1" applyNumberFormat="1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/>
    <xf numFmtId="0" fontId="3" fillId="0" borderId="23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wrapText="1"/>
    </xf>
    <xf numFmtId="0" fontId="2" fillId="0" borderId="7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vertical="top"/>
    </xf>
    <xf numFmtId="0" fontId="3" fillId="0" borderId="20" xfId="1" applyFont="1" applyFill="1" applyBorder="1" applyAlignment="1">
      <alignment horizontal="center"/>
    </xf>
    <xf numFmtId="0" fontId="3" fillId="0" borderId="9" xfId="1" applyNumberFormat="1" applyFont="1" applyFill="1" applyBorder="1" applyAlignment="1"/>
    <xf numFmtId="0" fontId="6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/>
    <xf numFmtId="0" fontId="4" fillId="0" borderId="9" xfId="0" applyFont="1" applyFill="1" applyBorder="1"/>
    <xf numFmtId="0" fontId="2" fillId="0" borderId="9" xfId="1" applyFont="1" applyFill="1" applyBorder="1"/>
    <xf numFmtId="0" fontId="2" fillId="0" borderId="9" xfId="1" applyFont="1" applyFill="1" applyBorder="1" applyAlignment="1">
      <alignment vertical="top"/>
    </xf>
    <xf numFmtId="0" fontId="2" fillId="0" borderId="9" xfId="1" applyFont="1" applyFill="1" applyBorder="1" applyAlignment="1">
      <alignment horizontal="center"/>
    </xf>
    <xf numFmtId="0" fontId="4" fillId="0" borderId="11" xfId="0" applyFont="1" applyFill="1" applyBorder="1"/>
    <xf numFmtId="0" fontId="2" fillId="0" borderId="5" xfId="1" applyNumberFormat="1" applyFont="1" applyFill="1" applyBorder="1"/>
    <xf numFmtId="0" fontId="4" fillId="0" borderId="6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3" fillId="0" borderId="0" xfId="1" applyFont="1" applyFill="1" applyAlignment="1"/>
    <xf numFmtId="0" fontId="7" fillId="0" borderId="0" xfId="0" applyFont="1" applyFill="1"/>
    <xf numFmtId="0" fontId="3" fillId="0" borderId="0" xfId="1" applyFont="1" applyFill="1" applyBorder="1" applyAlignment="1">
      <alignment vertical="top"/>
    </xf>
    <xf numFmtId="1" fontId="3" fillId="0" borderId="37" xfId="1" applyNumberFormat="1" applyFont="1" applyFill="1" applyBorder="1" applyAlignment="1">
      <alignment horizontal="center" vertical="center" wrapText="1"/>
    </xf>
    <xf numFmtId="1" fontId="3" fillId="0" borderId="2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/>
    <xf numFmtId="0" fontId="2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center"/>
    </xf>
    <xf numFmtId="0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5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9" xfId="1" applyNumberFormat="1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vertical="justify"/>
    </xf>
    <xf numFmtId="0" fontId="3" fillId="0" borderId="7" xfId="1" applyNumberFormat="1" applyFont="1" applyFill="1" applyBorder="1" applyAlignment="1">
      <alignment horizontal="center" vertical="justify"/>
    </xf>
    <xf numFmtId="0" fontId="3" fillId="0" borderId="7" xfId="1" applyNumberFormat="1" applyFont="1" applyFill="1" applyBorder="1" applyAlignment="1"/>
    <xf numFmtId="0" fontId="4" fillId="0" borderId="7" xfId="0" applyFont="1" applyBorder="1" applyAlignment="1">
      <alignment horizontal="left" vertical="center"/>
    </xf>
    <xf numFmtId="0" fontId="2" fillId="0" borderId="7" xfId="1" applyNumberFormat="1" applyFont="1" applyFill="1" applyBorder="1" applyAlignment="1">
      <alignment horizontal="center" vertical="justify" wrapText="1"/>
    </xf>
    <xf numFmtId="0" fontId="2" fillId="0" borderId="7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vertical="justify" wrapText="1"/>
    </xf>
    <xf numFmtId="1" fontId="3" fillId="0" borderId="7" xfId="1" applyNumberFormat="1" applyFont="1" applyFill="1" applyBorder="1" applyAlignment="1">
      <alignment horizontal="center" vertical="top" wrapText="1"/>
    </xf>
    <xf numFmtId="0" fontId="5" fillId="0" borderId="7" xfId="1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2" fillId="2" borderId="7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justify" wrapText="1"/>
    </xf>
    <xf numFmtId="0" fontId="2" fillId="0" borderId="7" xfId="0" applyFont="1" applyBorder="1"/>
    <xf numFmtId="0" fontId="3" fillId="2" borderId="7" xfId="0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vertical="justify" wrapText="1"/>
    </xf>
    <xf numFmtId="0" fontId="2" fillId="0" borderId="8" xfId="0" applyFont="1" applyBorder="1" applyAlignment="1">
      <alignment horizontal="left" vertic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8" fillId="0" borderId="20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9" xfId="1" applyFont="1" applyFill="1" applyBorder="1" applyAlignment="1">
      <alignment horizont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/>
    <xf numFmtId="0" fontId="2" fillId="0" borderId="1" xfId="1" applyNumberFormat="1" applyFont="1" applyFill="1" applyBorder="1" applyAlignment="1">
      <alignment horizontal="center" vertical="justify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" fontId="3" fillId="0" borderId="27" xfId="1" applyNumberFormat="1" applyFont="1" applyFill="1" applyBorder="1" applyAlignment="1">
      <alignment horizontal="center" vertical="center" wrapText="1"/>
    </xf>
    <xf numFmtId="0" fontId="4" fillId="0" borderId="27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top" wrapText="1"/>
    </xf>
    <xf numFmtId="1" fontId="3" fillId="0" borderId="33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/>
    <xf numFmtId="0" fontId="2" fillId="0" borderId="7" xfId="1" applyNumberFormat="1" applyFont="1" applyFill="1" applyBorder="1"/>
    <xf numFmtId="0" fontId="3" fillId="0" borderId="7" xfId="1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11" fillId="0" borderId="7" xfId="1" applyNumberFormat="1" applyFont="1" applyFill="1" applyBorder="1" applyAlignment="1">
      <alignment horizontal="center" vertical="top" wrapText="1"/>
    </xf>
    <xf numFmtId="0" fontId="10" fillId="0" borderId="7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/>
    <xf numFmtId="0" fontId="11" fillId="0" borderId="7" xfId="1" applyNumberFormat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horizontal="center" wrapText="1"/>
    </xf>
    <xf numFmtId="0" fontId="2" fillId="0" borderId="7" xfId="1" applyNumberFormat="1" applyFont="1" applyFill="1" applyBorder="1" applyAlignment="1">
      <alignment horizontal="left" wrapText="1"/>
    </xf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 applyAlignment="1">
      <alignment horizontal="right" vertical="top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/>
    </xf>
    <xf numFmtId="0" fontId="10" fillId="0" borderId="7" xfId="1" applyNumberFormat="1" applyFont="1" applyFill="1" applyBorder="1" applyAlignment="1">
      <alignment wrapText="1"/>
    </xf>
    <xf numFmtId="0" fontId="3" fillId="0" borderId="7" xfId="1" applyFont="1" applyFill="1" applyBorder="1" applyAlignment="1">
      <alignment vertical="top"/>
    </xf>
    <xf numFmtId="0" fontId="2" fillId="0" borderId="7" xfId="1" applyFont="1" applyFill="1" applyBorder="1" applyAlignment="1"/>
    <xf numFmtId="0" fontId="10" fillId="0" borderId="12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wrapText="1"/>
    </xf>
    <xf numFmtId="0" fontId="4" fillId="0" borderId="5" xfId="0" applyFont="1" applyFill="1" applyBorder="1"/>
    <xf numFmtId="0" fontId="11" fillId="0" borderId="8" xfId="1" applyNumberFormat="1" applyFont="1" applyFill="1" applyBorder="1" applyAlignment="1">
      <alignment horizontal="center" vertical="top" wrapText="1"/>
    </xf>
    <xf numFmtId="0" fontId="10" fillId="0" borderId="8" xfId="1" applyNumberFormat="1" applyFont="1" applyFill="1" applyBorder="1" applyAlignment="1">
      <alignment horizontal="center" wrapText="1"/>
    </xf>
    <xf numFmtId="0" fontId="2" fillId="0" borderId="8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wrapText="1"/>
    </xf>
    <xf numFmtId="0" fontId="10" fillId="0" borderId="7" xfId="1" applyNumberFormat="1" applyFont="1" applyFill="1" applyBorder="1" applyAlignment="1">
      <alignment horizontal="left" wrapText="1"/>
    </xf>
    <xf numFmtId="0" fontId="10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1" applyFont="1" applyFill="1" applyAlignment="1">
      <alignment horizontal="center" wrapText="1"/>
    </xf>
    <xf numFmtId="0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0" fontId="3" fillId="0" borderId="26" xfId="1" applyFont="1" applyFill="1" applyBorder="1" applyAlignment="1">
      <alignment horizontal="center" wrapText="1"/>
    </xf>
    <xf numFmtId="0" fontId="3" fillId="0" borderId="27" xfId="1" applyFont="1" applyFill="1" applyBorder="1" applyAlignment="1">
      <alignment horizontal="center" wrapText="1"/>
    </xf>
    <xf numFmtId="0" fontId="5" fillId="0" borderId="20" xfId="1" applyFont="1" applyFill="1" applyBorder="1" applyAlignment="1">
      <alignment horizontal="center" wrapText="1"/>
    </xf>
    <xf numFmtId="0" fontId="5" fillId="0" borderId="21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3" fillId="0" borderId="29" xfId="1" applyFont="1" applyFill="1" applyBorder="1" applyAlignment="1">
      <alignment horizontal="center" textRotation="90" wrapText="1"/>
    </xf>
    <xf numFmtId="0" fontId="3" fillId="0" borderId="24" xfId="1" applyFont="1" applyFill="1" applyBorder="1" applyAlignment="1">
      <alignment horizontal="center" textRotation="90" wrapText="1"/>
    </xf>
    <xf numFmtId="0" fontId="3" fillId="0" borderId="40" xfId="1" applyFont="1" applyFill="1" applyBorder="1" applyAlignment="1">
      <alignment horizontal="center" textRotation="90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wrapText="1"/>
    </xf>
    <xf numFmtId="0" fontId="3" fillId="0" borderId="21" xfId="1" applyFont="1" applyFill="1" applyBorder="1" applyAlignment="1">
      <alignment horizontal="center" wrapText="1"/>
    </xf>
    <xf numFmtId="0" fontId="3" fillId="0" borderId="19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textRotation="90" wrapText="1"/>
    </xf>
    <xf numFmtId="0" fontId="3" fillId="0" borderId="38" xfId="1" applyFont="1" applyFill="1" applyBorder="1" applyAlignment="1">
      <alignment horizontal="center" textRotation="90" wrapText="1"/>
    </xf>
    <xf numFmtId="0" fontId="3" fillId="0" borderId="43" xfId="1" applyFont="1" applyFill="1" applyBorder="1" applyAlignment="1">
      <alignment horizontal="center" textRotation="90" wrapText="1"/>
    </xf>
    <xf numFmtId="0" fontId="3" fillId="0" borderId="31" xfId="1" applyFont="1" applyFill="1" applyBorder="1" applyAlignment="1">
      <alignment horizontal="center" textRotation="90" wrapText="1"/>
    </xf>
    <xf numFmtId="0" fontId="3" fillId="0" borderId="33" xfId="1" applyFont="1" applyFill="1" applyBorder="1" applyAlignment="1">
      <alignment horizontal="center" textRotation="90" wrapText="1"/>
    </xf>
    <xf numFmtId="0" fontId="3" fillId="0" borderId="42" xfId="1" applyFont="1" applyFill="1" applyBorder="1" applyAlignment="1">
      <alignment horizontal="center" textRotation="90" wrapText="1"/>
    </xf>
    <xf numFmtId="0" fontId="3" fillId="0" borderId="5" xfId="1" applyFont="1" applyFill="1" applyBorder="1" applyAlignment="1">
      <alignment horizontal="center" textRotation="90" wrapText="1"/>
    </xf>
    <xf numFmtId="0" fontId="3" fillId="0" borderId="7" xfId="1" applyFont="1" applyFill="1" applyBorder="1" applyAlignment="1">
      <alignment horizontal="center" textRotation="90" wrapText="1"/>
    </xf>
    <xf numFmtId="0" fontId="3" fillId="0" borderId="1" xfId="1" applyFont="1" applyFill="1" applyBorder="1" applyAlignment="1">
      <alignment horizontal="center" textRotation="90" wrapText="1"/>
    </xf>
    <xf numFmtId="0" fontId="3" fillId="0" borderId="42" xfId="1" applyFont="1" applyFill="1" applyBorder="1" applyAlignment="1">
      <alignment horizontal="center" wrapText="1"/>
    </xf>
    <xf numFmtId="0" fontId="3" fillId="0" borderId="39" xfId="1" applyFont="1" applyFill="1" applyBorder="1" applyAlignment="1">
      <alignment horizontal="center" wrapText="1"/>
    </xf>
    <xf numFmtId="0" fontId="3" fillId="0" borderId="40" xfId="1" applyFont="1" applyFill="1" applyBorder="1" applyAlignment="1">
      <alignment horizontal="center" wrapText="1"/>
    </xf>
    <xf numFmtId="0" fontId="3" fillId="0" borderId="43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center" wrapText="1"/>
    </xf>
    <xf numFmtId="0" fontId="6" fillId="0" borderId="37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horizontal="center" wrapText="1"/>
    </xf>
    <xf numFmtId="0" fontId="6" fillId="0" borderId="3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6" fillId="0" borderId="42" xfId="1" applyNumberFormat="1" applyFont="1" applyFill="1" applyBorder="1" applyAlignment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3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2" fillId="0" borderId="2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0" fontId="2" fillId="0" borderId="22" xfId="1" applyFont="1" applyFill="1" applyBorder="1" applyAlignment="1">
      <alignment horizontal="right" wrapText="1"/>
    </xf>
    <xf numFmtId="0" fontId="3" fillId="0" borderId="23" xfId="1" applyFont="1" applyFill="1" applyBorder="1" applyAlignment="1">
      <alignment horizontal="center" textRotation="90" wrapText="1"/>
    </xf>
    <xf numFmtId="0" fontId="3" fillId="0" borderId="17" xfId="1" applyFont="1" applyFill="1" applyBorder="1" applyAlignment="1">
      <alignment horizontal="center" textRotation="90" wrapText="1"/>
    </xf>
    <xf numFmtId="0" fontId="3" fillId="0" borderId="14" xfId="1" applyFont="1" applyFill="1" applyBorder="1" applyAlignment="1">
      <alignment horizontal="center" textRotation="90" wrapText="1"/>
    </xf>
    <xf numFmtId="0" fontId="3" fillId="0" borderId="32" xfId="1" applyFont="1" applyFill="1" applyBorder="1" applyAlignment="1">
      <alignment horizontal="center" textRotation="90" wrapText="1"/>
    </xf>
    <xf numFmtId="0" fontId="3" fillId="0" borderId="37" xfId="1" applyFont="1" applyFill="1" applyBorder="1" applyAlignment="1">
      <alignment horizontal="center" textRotation="90" wrapText="1"/>
    </xf>
    <xf numFmtId="0" fontId="3" fillId="0" borderId="39" xfId="1" applyFont="1" applyFill="1" applyBorder="1" applyAlignment="1">
      <alignment horizontal="center" textRotation="90" wrapText="1"/>
    </xf>
    <xf numFmtId="0" fontId="3" fillId="0" borderId="36" xfId="1" applyFont="1" applyFill="1" applyBorder="1" applyAlignment="1">
      <alignment horizontal="center" textRotation="90" wrapText="1"/>
    </xf>
    <xf numFmtId="0" fontId="3" fillId="0" borderId="34" xfId="1" applyFont="1" applyFill="1" applyBorder="1" applyAlignment="1">
      <alignment horizontal="center" textRotation="90" wrapText="1"/>
    </xf>
    <xf numFmtId="0" fontId="3" fillId="0" borderId="41" xfId="1" applyFont="1" applyFill="1" applyBorder="1" applyAlignment="1">
      <alignment horizontal="center" textRotation="90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quotePrefix="1" applyFont="1" applyFill="1" applyAlignment="1">
      <alignment horizontal="left"/>
    </xf>
    <xf numFmtId="0" fontId="3" fillId="2" borderId="20" xfId="1" applyNumberFormat="1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/>
    </xf>
    <xf numFmtId="0" fontId="4" fillId="0" borderId="0" xfId="0" applyFont="1" applyAlignment="1"/>
    <xf numFmtId="0" fontId="6" fillId="2" borderId="8" xfId="1" applyNumberFormat="1" applyFont="1" applyFill="1" applyBorder="1" applyAlignment="1">
      <alignment horizontal="center" vertical="top" wrapText="1"/>
    </xf>
    <xf numFmtId="0" fontId="6" fillId="2" borderId="7" xfId="1" applyNumberFormat="1" applyFont="1" applyFill="1" applyBorder="1" applyAlignment="1">
      <alignment horizontal="center" vertical="top" wrapText="1"/>
    </xf>
    <xf numFmtId="0" fontId="3" fillId="0" borderId="33" xfId="1" applyNumberFormat="1" applyFont="1" applyFill="1" applyBorder="1" applyAlignment="1">
      <alignment horizontal="center" vertical="top" wrapText="1"/>
    </xf>
    <xf numFmtId="0" fontId="3" fillId="0" borderId="24" xfId="1" applyNumberFormat="1" applyFont="1" applyFill="1" applyBorder="1" applyAlignment="1">
      <alignment horizontal="center" vertical="top" wrapText="1"/>
    </xf>
    <xf numFmtId="0" fontId="3" fillId="0" borderId="34" xfId="1" applyNumberFormat="1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10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6" fillId="0" borderId="26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wrapText="1"/>
    </xf>
    <xf numFmtId="0" fontId="6" fillId="0" borderId="27" xfId="1" applyNumberFormat="1" applyFont="1" applyFill="1" applyBorder="1" applyAlignment="1">
      <alignment horizontal="center" wrapText="1"/>
    </xf>
    <xf numFmtId="0" fontId="6" fillId="0" borderId="10" xfId="1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view="pageLayout" topLeftCell="A19" zoomScale="90" zoomScaleNormal="100" zoomScaleSheetLayoutView="90" zoomScalePageLayoutView="90" workbookViewId="0">
      <selection activeCell="I5" sqref="I5"/>
    </sheetView>
  </sheetViews>
  <sheetFormatPr defaultRowHeight="15.75" x14ac:dyDescent="0.25"/>
  <cols>
    <col min="1" max="1" width="12.7109375" style="7" customWidth="1"/>
    <col min="2" max="2" width="6.7109375" style="7" customWidth="1"/>
    <col min="3" max="3" width="32.5703125" style="7" customWidth="1"/>
    <col min="4" max="5" width="5.85546875" style="7" customWidth="1"/>
    <col min="6" max="6" width="4.42578125" style="7" customWidth="1"/>
    <col min="7" max="7" width="3.85546875" style="7" customWidth="1"/>
    <col min="8" max="8" width="6" style="7" customWidth="1"/>
    <col min="9" max="9" width="5.85546875" style="7" customWidth="1"/>
    <col min="10" max="10" width="5.42578125" style="7" customWidth="1"/>
    <col min="11" max="11" width="3.85546875" style="7" customWidth="1"/>
    <col min="12" max="12" width="5.140625" style="7" customWidth="1"/>
    <col min="13" max="13" width="6.42578125" style="7" customWidth="1"/>
    <col min="14" max="14" width="4.5703125" style="7" customWidth="1"/>
    <col min="15" max="15" width="4.140625" style="7" customWidth="1"/>
    <col min="16" max="16" width="4.5703125" style="7" customWidth="1"/>
    <col min="17" max="17" width="4.85546875" style="7" customWidth="1"/>
    <col min="18" max="18" width="5.5703125" style="7" customWidth="1"/>
    <col min="19" max="20" width="4.85546875" style="7" customWidth="1"/>
    <col min="21" max="21" width="6" style="7" customWidth="1"/>
    <col min="22" max="16384" width="9.140625" style="7"/>
  </cols>
  <sheetData>
    <row r="1" spans="1:21" x14ac:dyDescent="0.25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1" x14ac:dyDescent="0.25">
      <c r="A2" s="229" t="s">
        <v>33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pans="1:21" x14ac:dyDescent="0.25">
      <c r="A3" s="49"/>
      <c r="B3" s="49"/>
      <c r="C3" s="49"/>
      <c r="L3" s="231" t="s">
        <v>3</v>
      </c>
      <c r="M3" s="231"/>
      <c r="N3" s="231"/>
      <c r="O3" s="231"/>
      <c r="P3" s="231"/>
      <c r="Q3" s="231"/>
      <c r="R3" s="231"/>
      <c r="S3" s="231"/>
      <c r="T3" s="49"/>
      <c r="U3" s="49"/>
    </row>
    <row r="4" spans="1:21" x14ac:dyDescent="0.25">
      <c r="A4" s="230" t="s">
        <v>49</v>
      </c>
      <c r="B4" s="230"/>
      <c r="C4" s="230"/>
      <c r="L4" s="47" t="s">
        <v>34</v>
      </c>
      <c r="M4" s="47"/>
      <c r="N4" s="47"/>
      <c r="O4" s="47"/>
      <c r="P4" s="35"/>
      <c r="Q4" s="35"/>
      <c r="R4" s="35"/>
      <c r="S4" s="35"/>
    </row>
    <row r="5" spans="1:21" x14ac:dyDescent="0.25">
      <c r="A5" s="227" t="s">
        <v>50</v>
      </c>
      <c r="B5" s="227"/>
      <c r="C5" s="227"/>
      <c r="L5" s="232" t="s">
        <v>101</v>
      </c>
      <c r="M5" s="232"/>
      <c r="N5" s="232"/>
      <c r="O5" s="232"/>
      <c r="P5" s="232"/>
      <c r="Q5" s="232"/>
      <c r="R5" s="232"/>
      <c r="S5" s="232"/>
    </row>
    <row r="6" spans="1:21" ht="15.75" customHeight="1" x14ac:dyDescent="0.25">
      <c r="A6" s="52"/>
      <c r="B6" s="52"/>
      <c r="C6" s="2"/>
      <c r="L6" s="227" t="s">
        <v>35</v>
      </c>
      <c r="M6" s="227"/>
      <c r="N6" s="227"/>
      <c r="O6" s="227"/>
      <c r="P6" s="35"/>
      <c r="Q6" s="35"/>
      <c r="R6" s="35"/>
      <c r="S6" s="35"/>
    </row>
    <row r="7" spans="1:21" x14ac:dyDescent="0.25">
      <c r="A7" s="52"/>
      <c r="B7" s="52"/>
      <c r="C7" s="2"/>
      <c r="L7" s="230" t="s">
        <v>4</v>
      </c>
      <c r="M7" s="230"/>
      <c r="N7" s="230"/>
      <c r="O7" s="230"/>
      <c r="P7" s="230"/>
      <c r="Q7" s="230"/>
      <c r="R7" s="230"/>
      <c r="S7" s="230"/>
    </row>
    <row r="8" spans="1:21" x14ac:dyDescent="0.25">
      <c r="A8" s="60"/>
      <c r="B8" s="60"/>
      <c r="C8" s="2"/>
      <c r="L8" s="59"/>
      <c r="M8" s="59"/>
      <c r="N8" s="59"/>
      <c r="O8" s="59"/>
      <c r="P8" s="59"/>
      <c r="Q8" s="59"/>
      <c r="R8" s="59"/>
      <c r="S8" s="59"/>
    </row>
    <row r="9" spans="1:21" x14ac:dyDescent="0.25">
      <c r="A9" s="228" t="s">
        <v>51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</row>
    <row r="10" spans="1:21" x14ac:dyDescent="0.25">
      <c r="A10" s="229" t="s">
        <v>80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</row>
    <row r="11" spans="1:21" x14ac:dyDescent="0.25">
      <c r="A11" s="49"/>
      <c r="B11" s="49"/>
      <c r="C11" s="49"/>
      <c r="D11" s="49"/>
      <c r="E11" s="229"/>
      <c r="F11" s="229"/>
      <c r="G11" s="229"/>
      <c r="H11" s="229"/>
      <c r="I11" s="229"/>
      <c r="J11" s="22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230" t="s">
        <v>5</v>
      </c>
      <c r="B12" s="230"/>
      <c r="C12" s="230"/>
      <c r="D12" s="8"/>
      <c r="E12" s="8"/>
      <c r="F12" s="47"/>
      <c r="G12" s="47"/>
      <c r="H12" s="47"/>
      <c r="I12" s="47"/>
      <c r="J12" s="47"/>
      <c r="K12" s="2"/>
      <c r="L12" s="8"/>
      <c r="M12" s="5"/>
      <c r="N12" s="212" t="s">
        <v>6</v>
      </c>
      <c r="O12" s="212"/>
      <c r="P12" s="212"/>
      <c r="Q12" s="212"/>
      <c r="R12" s="212"/>
      <c r="S12" s="212"/>
      <c r="T12" s="212"/>
      <c r="U12" s="212"/>
    </row>
    <row r="13" spans="1:21" ht="19.5" customHeight="1" thickBot="1" x14ac:dyDescent="0.3">
      <c r="A13" s="211" t="s">
        <v>44</v>
      </c>
      <c r="B13" s="211"/>
      <c r="C13" s="211"/>
      <c r="D13" s="213" t="s">
        <v>52</v>
      </c>
      <c r="E13" s="213"/>
      <c r="F13" s="213"/>
      <c r="G13" s="213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</row>
    <row r="14" spans="1:21" ht="32.25" customHeight="1" thickBot="1" x14ac:dyDescent="0.3">
      <c r="A14" s="215" t="s">
        <v>53</v>
      </c>
      <c r="B14" s="215" t="s">
        <v>54</v>
      </c>
      <c r="C14" s="224" t="s">
        <v>55</v>
      </c>
      <c r="D14" s="218" t="s">
        <v>56</v>
      </c>
      <c r="E14" s="218" t="s">
        <v>57</v>
      </c>
      <c r="F14" s="177" t="s">
        <v>58</v>
      </c>
      <c r="G14" s="221" t="s">
        <v>59</v>
      </c>
      <c r="H14" s="180" t="s">
        <v>60</v>
      </c>
      <c r="I14" s="181"/>
      <c r="J14" s="181"/>
      <c r="K14" s="181"/>
      <c r="L14" s="181"/>
      <c r="M14" s="182"/>
      <c r="N14" s="185" t="s">
        <v>61</v>
      </c>
      <c r="O14" s="186"/>
      <c r="P14" s="186"/>
      <c r="Q14" s="186"/>
      <c r="R14" s="186"/>
      <c r="S14" s="186"/>
      <c r="T14" s="186"/>
      <c r="U14" s="187"/>
    </row>
    <row r="15" spans="1:21" ht="16.5" customHeight="1" thickBot="1" x14ac:dyDescent="0.3">
      <c r="A15" s="216"/>
      <c r="B15" s="216"/>
      <c r="C15" s="225"/>
      <c r="D15" s="219"/>
      <c r="E15" s="219"/>
      <c r="F15" s="178"/>
      <c r="G15" s="222"/>
      <c r="H15" s="183"/>
      <c r="I15" s="184"/>
      <c r="J15" s="184"/>
      <c r="K15" s="184"/>
      <c r="L15" s="184"/>
      <c r="M15" s="184"/>
      <c r="N15" s="172" t="s">
        <v>7</v>
      </c>
      <c r="O15" s="173"/>
      <c r="P15" s="172" t="s">
        <v>8</v>
      </c>
      <c r="Q15" s="173"/>
      <c r="R15" s="172" t="s">
        <v>9</v>
      </c>
      <c r="S15" s="173"/>
      <c r="T15" s="172" t="s">
        <v>10</v>
      </c>
      <c r="U15" s="173"/>
    </row>
    <row r="16" spans="1:21" ht="16.5" customHeight="1" thickBot="1" x14ac:dyDescent="0.3">
      <c r="A16" s="216"/>
      <c r="B16" s="216"/>
      <c r="C16" s="225"/>
      <c r="D16" s="219"/>
      <c r="E16" s="219"/>
      <c r="F16" s="178"/>
      <c r="G16" s="222"/>
      <c r="H16" s="191" t="s">
        <v>62</v>
      </c>
      <c r="I16" s="194" t="s">
        <v>63</v>
      </c>
      <c r="J16" s="177" t="s">
        <v>64</v>
      </c>
      <c r="K16" s="194" t="s">
        <v>65</v>
      </c>
      <c r="L16" s="177" t="s">
        <v>66</v>
      </c>
      <c r="M16" s="188" t="s">
        <v>11</v>
      </c>
      <c r="N16" s="98" t="s">
        <v>93</v>
      </c>
      <c r="O16" s="99" t="s">
        <v>94</v>
      </c>
      <c r="P16" s="98" t="s">
        <v>95</v>
      </c>
      <c r="Q16" s="99" t="s">
        <v>96</v>
      </c>
      <c r="R16" s="98" t="s">
        <v>97</v>
      </c>
      <c r="S16" s="99" t="s">
        <v>98</v>
      </c>
      <c r="T16" s="100" t="s">
        <v>99</v>
      </c>
      <c r="U16" s="101" t="s">
        <v>100</v>
      </c>
    </row>
    <row r="17" spans="1:21" ht="16.5" customHeight="1" thickBot="1" x14ac:dyDescent="0.3">
      <c r="A17" s="216"/>
      <c r="B17" s="216"/>
      <c r="C17" s="225"/>
      <c r="D17" s="219"/>
      <c r="E17" s="219"/>
      <c r="F17" s="178"/>
      <c r="G17" s="222"/>
      <c r="H17" s="192"/>
      <c r="I17" s="195"/>
      <c r="J17" s="178"/>
      <c r="K17" s="195"/>
      <c r="L17" s="178"/>
      <c r="M17" s="189"/>
      <c r="N17" s="174" t="s">
        <v>67</v>
      </c>
      <c r="O17" s="175"/>
      <c r="P17" s="175"/>
      <c r="Q17" s="175"/>
      <c r="R17" s="175"/>
      <c r="S17" s="175"/>
      <c r="T17" s="175"/>
      <c r="U17" s="176"/>
    </row>
    <row r="18" spans="1:21" ht="67.5" customHeight="1" thickBot="1" x14ac:dyDescent="0.3">
      <c r="A18" s="217"/>
      <c r="B18" s="217"/>
      <c r="C18" s="226"/>
      <c r="D18" s="220"/>
      <c r="E18" s="220"/>
      <c r="F18" s="179"/>
      <c r="G18" s="223"/>
      <c r="H18" s="193"/>
      <c r="I18" s="196"/>
      <c r="J18" s="179"/>
      <c r="K18" s="196"/>
      <c r="L18" s="179"/>
      <c r="M18" s="190"/>
      <c r="N18" s="96" t="s">
        <v>12</v>
      </c>
      <c r="O18" s="97" t="s">
        <v>12</v>
      </c>
      <c r="P18" s="96" t="s">
        <v>12</v>
      </c>
      <c r="Q18" s="97" t="s">
        <v>12</v>
      </c>
      <c r="R18" s="96" t="s">
        <v>12</v>
      </c>
      <c r="S18" s="97" t="s">
        <v>12</v>
      </c>
      <c r="T18" s="96" t="s">
        <v>12</v>
      </c>
      <c r="U18" s="97" t="s">
        <v>12</v>
      </c>
    </row>
    <row r="19" spans="1:21" ht="15.75" customHeight="1" thickBot="1" x14ac:dyDescent="0.3">
      <c r="A19" s="9">
        <v>1</v>
      </c>
      <c r="B19" s="10">
        <f>A19+1</f>
        <v>2</v>
      </c>
      <c r="C19" s="19">
        <f t="shared" ref="C19:U19" si="0">B19+1</f>
        <v>3</v>
      </c>
      <c r="D19" s="32">
        <f t="shared" si="0"/>
        <v>4</v>
      </c>
      <c r="E19" s="33">
        <f t="shared" si="0"/>
        <v>5</v>
      </c>
      <c r="F19" s="33">
        <f t="shared" si="0"/>
        <v>6</v>
      </c>
      <c r="G19" s="34">
        <f t="shared" si="0"/>
        <v>7</v>
      </c>
      <c r="H19" s="57">
        <f t="shared" si="0"/>
        <v>8</v>
      </c>
      <c r="I19" s="58">
        <f t="shared" si="0"/>
        <v>9</v>
      </c>
      <c r="J19" s="58">
        <f t="shared" si="0"/>
        <v>10</v>
      </c>
      <c r="K19" s="58">
        <f t="shared" si="0"/>
        <v>11</v>
      </c>
      <c r="L19" s="58">
        <f t="shared" si="0"/>
        <v>12</v>
      </c>
      <c r="M19" s="56">
        <f t="shared" si="0"/>
        <v>13</v>
      </c>
      <c r="N19" s="55">
        <f t="shared" si="0"/>
        <v>14</v>
      </c>
      <c r="O19" s="56">
        <f t="shared" si="0"/>
        <v>15</v>
      </c>
      <c r="P19" s="54">
        <f t="shared" si="0"/>
        <v>16</v>
      </c>
      <c r="Q19" s="56">
        <f t="shared" si="0"/>
        <v>17</v>
      </c>
      <c r="R19" s="54">
        <f t="shared" si="0"/>
        <v>18</v>
      </c>
      <c r="S19" s="56">
        <f t="shared" si="0"/>
        <v>19</v>
      </c>
      <c r="T19" s="54">
        <f t="shared" si="0"/>
        <v>20</v>
      </c>
      <c r="U19" s="56">
        <f t="shared" si="0"/>
        <v>21</v>
      </c>
    </row>
    <row r="20" spans="1:21" ht="15" customHeight="1" thickBot="1" x14ac:dyDescent="0.3">
      <c r="A20" s="241" t="s">
        <v>68</v>
      </c>
      <c r="B20" s="24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4"/>
    </row>
    <row r="21" spans="1:21" ht="15.75" customHeight="1" x14ac:dyDescent="0.25">
      <c r="A21" s="201" t="s">
        <v>69</v>
      </c>
      <c r="B21" s="202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4"/>
    </row>
    <row r="22" spans="1:21" ht="15.75" customHeight="1" x14ac:dyDescent="0.25">
      <c r="A22" s="93" t="s">
        <v>122</v>
      </c>
      <c r="B22" s="76" t="s">
        <v>92</v>
      </c>
      <c r="C22" s="63" t="s">
        <v>36</v>
      </c>
      <c r="D22" s="127">
        <v>6</v>
      </c>
      <c r="E22" s="127">
        <v>9</v>
      </c>
      <c r="F22" s="125" t="s">
        <v>81</v>
      </c>
      <c r="G22" s="127"/>
      <c r="H22" s="127">
        <v>270</v>
      </c>
      <c r="I22" s="127"/>
      <c r="J22" s="127">
        <v>120</v>
      </c>
      <c r="K22" s="127"/>
      <c r="L22" s="127">
        <v>30</v>
      </c>
      <c r="M22" s="127">
        <v>120</v>
      </c>
      <c r="N22" s="127">
        <v>3</v>
      </c>
      <c r="O22" s="127">
        <v>3</v>
      </c>
      <c r="P22" s="264"/>
      <c r="Q22" s="264"/>
      <c r="R22" s="264"/>
      <c r="S22" s="264"/>
      <c r="T22" s="264"/>
      <c r="U22" s="265"/>
    </row>
    <row r="23" spans="1:21" ht="15.75" customHeight="1" x14ac:dyDescent="0.25">
      <c r="A23" s="92" t="s">
        <v>115</v>
      </c>
      <c r="B23" s="76" t="s">
        <v>92</v>
      </c>
      <c r="C23" s="63" t="s">
        <v>16</v>
      </c>
      <c r="D23" s="127">
        <v>6</v>
      </c>
      <c r="E23" s="127">
        <v>9</v>
      </c>
      <c r="F23" s="125" t="s">
        <v>81</v>
      </c>
      <c r="G23" s="127"/>
      <c r="H23" s="127">
        <v>270</v>
      </c>
      <c r="I23" s="127"/>
      <c r="J23" s="127">
        <v>120</v>
      </c>
      <c r="K23" s="127"/>
      <c r="L23" s="127">
        <v>30</v>
      </c>
      <c r="M23" s="127">
        <v>120</v>
      </c>
      <c r="N23" s="127">
        <v>3</v>
      </c>
      <c r="O23" s="127">
        <v>3</v>
      </c>
      <c r="P23" s="264"/>
      <c r="Q23" s="264"/>
      <c r="R23" s="264"/>
      <c r="S23" s="264"/>
      <c r="T23" s="264"/>
      <c r="U23" s="265"/>
    </row>
    <row r="24" spans="1:21" ht="15.75" customHeight="1" x14ac:dyDescent="0.25">
      <c r="A24" s="92" t="s">
        <v>123</v>
      </c>
      <c r="B24" s="76" t="s">
        <v>92</v>
      </c>
      <c r="C24" s="63" t="s">
        <v>102</v>
      </c>
      <c r="D24" s="127">
        <v>3</v>
      </c>
      <c r="E24" s="127">
        <v>5</v>
      </c>
      <c r="F24" s="125" t="s">
        <v>81</v>
      </c>
      <c r="G24" s="127"/>
      <c r="H24" s="127">
        <v>135</v>
      </c>
      <c r="I24" s="127">
        <v>15</v>
      </c>
      <c r="J24" s="127">
        <v>30</v>
      </c>
      <c r="K24" s="127"/>
      <c r="L24" s="127">
        <v>15</v>
      </c>
      <c r="M24" s="127">
        <v>75</v>
      </c>
      <c r="N24" s="127">
        <v>3</v>
      </c>
      <c r="O24" s="264"/>
      <c r="P24" s="264"/>
      <c r="Q24" s="264"/>
      <c r="R24" s="264"/>
      <c r="S24" s="264"/>
      <c r="T24" s="264"/>
      <c r="U24" s="265"/>
    </row>
    <row r="25" spans="1:21" ht="33" customHeight="1" x14ac:dyDescent="0.25">
      <c r="A25" s="92" t="s">
        <v>124</v>
      </c>
      <c r="B25" s="76" t="s">
        <v>92</v>
      </c>
      <c r="C25" s="71" t="s">
        <v>46</v>
      </c>
      <c r="D25" s="127">
        <v>2</v>
      </c>
      <c r="E25" s="127">
        <v>3</v>
      </c>
      <c r="F25" s="125" t="s">
        <v>81</v>
      </c>
      <c r="G25" s="127"/>
      <c r="H25" s="127">
        <v>90</v>
      </c>
      <c r="I25" s="127">
        <v>15</v>
      </c>
      <c r="J25" s="127">
        <v>15</v>
      </c>
      <c r="K25" s="127"/>
      <c r="L25" s="127">
        <v>15</v>
      </c>
      <c r="M25" s="127">
        <v>45</v>
      </c>
      <c r="N25" s="127"/>
      <c r="O25" s="127">
        <v>2</v>
      </c>
      <c r="P25" s="264"/>
      <c r="Q25" s="264"/>
      <c r="R25" s="264"/>
      <c r="S25" s="264"/>
      <c r="T25" s="264"/>
      <c r="U25" s="265"/>
    </row>
    <row r="26" spans="1:21" ht="19.5" customHeight="1" x14ac:dyDescent="0.25">
      <c r="A26" s="92" t="s">
        <v>125</v>
      </c>
      <c r="B26" s="14" t="s">
        <v>82</v>
      </c>
      <c r="C26" s="63" t="s">
        <v>13</v>
      </c>
      <c r="D26" s="127">
        <v>3</v>
      </c>
      <c r="E26" s="127">
        <v>5</v>
      </c>
      <c r="F26" s="64" t="s">
        <v>131</v>
      </c>
      <c r="G26" s="127"/>
      <c r="H26" s="127">
        <v>135</v>
      </c>
      <c r="I26" s="127">
        <v>30</v>
      </c>
      <c r="J26" s="127">
        <v>15</v>
      </c>
      <c r="K26" s="127"/>
      <c r="L26" s="127">
        <v>15</v>
      </c>
      <c r="M26" s="127">
        <v>75</v>
      </c>
      <c r="N26" s="127">
        <v>3</v>
      </c>
      <c r="O26" s="65"/>
      <c r="P26" s="66"/>
      <c r="Q26" s="66"/>
      <c r="R26" s="67"/>
      <c r="S26" s="67"/>
      <c r="T26" s="67"/>
      <c r="U26" s="20"/>
    </row>
    <row r="27" spans="1:21" ht="19.5" customHeight="1" x14ac:dyDescent="0.25">
      <c r="A27" s="92" t="s">
        <v>126</v>
      </c>
      <c r="B27" s="14" t="s">
        <v>82</v>
      </c>
      <c r="C27" s="63" t="s">
        <v>15</v>
      </c>
      <c r="D27" s="127">
        <v>2</v>
      </c>
      <c r="E27" s="127">
        <v>3</v>
      </c>
      <c r="F27" s="125" t="s">
        <v>81</v>
      </c>
      <c r="G27" s="127"/>
      <c r="H27" s="127">
        <v>90</v>
      </c>
      <c r="I27" s="127">
        <v>15</v>
      </c>
      <c r="J27" s="127">
        <v>15</v>
      </c>
      <c r="K27" s="127"/>
      <c r="L27" s="127">
        <v>15</v>
      </c>
      <c r="M27" s="127">
        <v>45</v>
      </c>
      <c r="N27" s="127"/>
      <c r="O27" s="70">
        <v>2</v>
      </c>
      <c r="P27" s="66"/>
      <c r="Q27" s="66"/>
      <c r="R27" s="67"/>
      <c r="S27" s="67"/>
      <c r="T27" s="67"/>
      <c r="U27" s="20"/>
    </row>
    <row r="28" spans="1:21" ht="19.5" customHeight="1" x14ac:dyDescent="0.25">
      <c r="A28" s="92" t="s">
        <v>130</v>
      </c>
      <c r="B28" s="14" t="s">
        <v>82</v>
      </c>
      <c r="C28" s="63" t="s">
        <v>17</v>
      </c>
      <c r="D28" s="127">
        <v>2</v>
      </c>
      <c r="E28" s="127">
        <v>3</v>
      </c>
      <c r="F28" s="125" t="s">
        <v>81</v>
      </c>
      <c r="G28" s="127"/>
      <c r="H28" s="127">
        <v>90</v>
      </c>
      <c r="I28" s="127">
        <v>15</v>
      </c>
      <c r="J28" s="127">
        <v>15</v>
      </c>
      <c r="K28" s="127"/>
      <c r="L28" s="127">
        <v>15</v>
      </c>
      <c r="M28" s="127">
        <v>45</v>
      </c>
      <c r="N28" s="127"/>
      <c r="O28" s="127">
        <v>2</v>
      </c>
      <c r="P28" s="127"/>
      <c r="Q28" s="66"/>
      <c r="R28" s="67"/>
      <c r="S28" s="67"/>
      <c r="T28" s="67"/>
      <c r="U28" s="20"/>
    </row>
    <row r="29" spans="1:21" ht="15.75" customHeight="1" x14ac:dyDescent="0.25">
      <c r="A29" s="92" t="s">
        <v>127</v>
      </c>
      <c r="B29" s="14" t="s">
        <v>82</v>
      </c>
      <c r="C29" s="63" t="s">
        <v>14</v>
      </c>
      <c r="D29" s="127">
        <v>2</v>
      </c>
      <c r="E29" s="127">
        <v>3</v>
      </c>
      <c r="F29" s="125" t="s">
        <v>81</v>
      </c>
      <c r="G29" s="127"/>
      <c r="H29" s="127">
        <v>90</v>
      </c>
      <c r="I29" s="127">
        <v>15</v>
      </c>
      <c r="J29" s="127">
        <v>15</v>
      </c>
      <c r="K29" s="127"/>
      <c r="L29" s="127">
        <v>15</v>
      </c>
      <c r="M29" s="127">
        <v>45</v>
      </c>
      <c r="N29" s="127"/>
      <c r="O29" s="127">
        <v>2</v>
      </c>
      <c r="P29" s="69"/>
      <c r="Q29" s="69"/>
      <c r="R29" s="67"/>
      <c r="S29" s="67"/>
      <c r="T29" s="67"/>
      <c r="U29" s="20"/>
    </row>
    <row r="30" spans="1:21" ht="15.75" customHeight="1" x14ac:dyDescent="0.25">
      <c r="A30" s="92" t="s">
        <v>128</v>
      </c>
      <c r="B30" s="14" t="s">
        <v>82</v>
      </c>
      <c r="C30" s="63" t="s">
        <v>20</v>
      </c>
      <c r="D30" s="127">
        <v>3</v>
      </c>
      <c r="E30" s="127">
        <v>5</v>
      </c>
      <c r="F30" s="125" t="s">
        <v>81</v>
      </c>
      <c r="G30" s="127"/>
      <c r="H30" s="127">
        <v>135</v>
      </c>
      <c r="I30" s="127">
        <v>30</v>
      </c>
      <c r="J30" s="127">
        <v>15</v>
      </c>
      <c r="K30" s="127"/>
      <c r="L30" s="127">
        <v>15</v>
      </c>
      <c r="M30" s="127">
        <v>75</v>
      </c>
      <c r="N30" s="127"/>
      <c r="O30" s="127"/>
      <c r="P30" s="72">
        <v>3</v>
      </c>
      <c r="Q30" s="70"/>
      <c r="R30" s="67"/>
      <c r="S30" s="67"/>
      <c r="T30" s="67"/>
      <c r="U30" s="20"/>
    </row>
    <row r="31" spans="1:21" ht="15.75" customHeight="1" x14ac:dyDescent="0.25">
      <c r="A31" s="92" t="s">
        <v>18</v>
      </c>
      <c r="B31" s="14" t="s">
        <v>82</v>
      </c>
      <c r="C31" s="63" t="s">
        <v>19</v>
      </c>
      <c r="D31" s="127">
        <v>2</v>
      </c>
      <c r="E31" s="127">
        <v>3</v>
      </c>
      <c r="F31" s="125" t="s">
        <v>81</v>
      </c>
      <c r="G31" s="127"/>
      <c r="H31" s="127">
        <v>90</v>
      </c>
      <c r="I31" s="127">
        <v>15</v>
      </c>
      <c r="J31" s="127">
        <v>15</v>
      </c>
      <c r="K31" s="127"/>
      <c r="L31" s="127">
        <v>15</v>
      </c>
      <c r="M31" s="127">
        <v>45</v>
      </c>
      <c r="N31" s="127"/>
      <c r="O31" s="127"/>
      <c r="P31" s="127">
        <v>2</v>
      </c>
      <c r="Q31" s="69"/>
      <c r="R31" s="67"/>
      <c r="S31" s="67"/>
      <c r="T31" s="67"/>
      <c r="U31" s="20"/>
    </row>
    <row r="32" spans="1:21" ht="15.75" customHeight="1" x14ac:dyDescent="0.25">
      <c r="A32" s="92" t="s">
        <v>129</v>
      </c>
      <c r="B32" s="14" t="s">
        <v>82</v>
      </c>
      <c r="C32" s="68" t="s">
        <v>37</v>
      </c>
      <c r="D32" s="127">
        <v>2</v>
      </c>
      <c r="E32" s="127">
        <v>3</v>
      </c>
      <c r="F32" s="125" t="s">
        <v>81</v>
      </c>
      <c r="G32" s="127"/>
      <c r="H32" s="127">
        <v>90</v>
      </c>
      <c r="I32" s="127">
        <v>15</v>
      </c>
      <c r="J32" s="127">
        <v>15</v>
      </c>
      <c r="K32" s="127"/>
      <c r="L32" s="127">
        <v>15</v>
      </c>
      <c r="M32" s="127">
        <v>45</v>
      </c>
      <c r="N32" s="127">
        <v>2</v>
      </c>
      <c r="O32" s="127"/>
      <c r="P32" s="127"/>
      <c r="Q32" s="69"/>
      <c r="R32" s="67"/>
      <c r="S32" s="67"/>
      <c r="T32" s="67"/>
      <c r="U32" s="20"/>
    </row>
    <row r="33" spans="1:21" ht="15.75" customHeight="1" x14ac:dyDescent="0.25">
      <c r="A33" s="239" t="s">
        <v>21</v>
      </c>
      <c r="B33" s="240"/>
      <c r="C33" s="240"/>
      <c r="D33" s="74">
        <f>SUM(D22:D32)</f>
        <v>33</v>
      </c>
      <c r="E33" s="74">
        <v>50</v>
      </c>
      <c r="F33" s="75"/>
      <c r="G33" s="75"/>
      <c r="H33" s="74">
        <f>SUM(H22:H32)</f>
        <v>1485</v>
      </c>
      <c r="I33" s="74">
        <f>SUM(I22:I32)</f>
        <v>165</v>
      </c>
      <c r="J33" s="74">
        <f>SUM(J22:J32)</f>
        <v>390</v>
      </c>
      <c r="K33" s="74"/>
      <c r="L33" s="74">
        <f>SUM(L22:L32)</f>
        <v>195</v>
      </c>
      <c r="M33" s="74">
        <f>SUM(M22:M32)</f>
        <v>735</v>
      </c>
      <c r="N33" s="74">
        <f>SUM(N22:N32)</f>
        <v>14</v>
      </c>
      <c r="O33" s="74">
        <f>SUM(O22:O32)</f>
        <v>14</v>
      </c>
      <c r="P33" s="74">
        <f>SUM(P22:P32)</f>
        <v>5</v>
      </c>
      <c r="Q33" s="74">
        <f>SUM(Q26:Q32)</f>
        <v>0</v>
      </c>
      <c r="R33" s="73"/>
      <c r="S33" s="73"/>
      <c r="T33" s="73"/>
      <c r="U33" s="94"/>
    </row>
    <row r="34" spans="1:21" ht="15.75" customHeight="1" thickBot="1" x14ac:dyDescent="0.3">
      <c r="A34" s="197" t="s">
        <v>70</v>
      </c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200"/>
    </row>
    <row r="35" spans="1:21" ht="15" customHeight="1" x14ac:dyDescent="0.25">
      <c r="A35" s="201" t="s">
        <v>71</v>
      </c>
      <c r="B35" s="202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4"/>
    </row>
    <row r="36" spans="1:21" ht="15" customHeight="1" x14ac:dyDescent="0.25">
      <c r="A36" s="88" t="s">
        <v>132</v>
      </c>
      <c r="B36" s="76" t="s">
        <v>83</v>
      </c>
      <c r="C36" s="77" t="s">
        <v>40</v>
      </c>
      <c r="D36" s="12">
        <v>3</v>
      </c>
      <c r="E36" s="12">
        <v>5</v>
      </c>
      <c r="F36" s="125" t="s">
        <v>81</v>
      </c>
      <c r="G36" s="12"/>
      <c r="H36" s="12">
        <v>135</v>
      </c>
      <c r="I36" s="12">
        <v>30</v>
      </c>
      <c r="J36" s="12">
        <v>15</v>
      </c>
      <c r="K36" s="12"/>
      <c r="L36" s="12">
        <v>15</v>
      </c>
      <c r="M36" s="127">
        <v>75</v>
      </c>
      <c r="N36" s="12">
        <v>3</v>
      </c>
      <c r="O36" s="264"/>
      <c r="P36" s="264"/>
      <c r="Q36" s="264"/>
      <c r="R36" s="264"/>
      <c r="S36" s="264"/>
      <c r="T36" s="264"/>
      <c r="U36" s="265"/>
    </row>
    <row r="37" spans="1:21" ht="15" customHeight="1" x14ac:dyDescent="0.25">
      <c r="A37" s="88" t="s">
        <v>133</v>
      </c>
      <c r="B37" s="76" t="s">
        <v>82</v>
      </c>
      <c r="C37" s="77" t="s">
        <v>41</v>
      </c>
      <c r="D37" s="12">
        <v>3</v>
      </c>
      <c r="E37" s="12">
        <v>5</v>
      </c>
      <c r="F37" s="125" t="s">
        <v>81</v>
      </c>
      <c r="G37" s="12"/>
      <c r="H37" s="12">
        <v>135</v>
      </c>
      <c r="I37" s="12">
        <v>30</v>
      </c>
      <c r="J37" s="12">
        <v>15</v>
      </c>
      <c r="K37" s="12"/>
      <c r="L37" s="12">
        <v>15</v>
      </c>
      <c r="M37" s="127">
        <v>75</v>
      </c>
      <c r="N37" s="12">
        <v>3</v>
      </c>
      <c r="O37" s="264"/>
      <c r="P37" s="264"/>
      <c r="Q37" s="264"/>
      <c r="R37" s="264"/>
      <c r="S37" s="264"/>
      <c r="T37" s="264"/>
      <c r="U37" s="265"/>
    </row>
    <row r="38" spans="1:21" ht="15" customHeight="1" x14ac:dyDescent="0.25">
      <c r="A38" s="95" t="s">
        <v>134</v>
      </c>
      <c r="B38" s="76" t="s">
        <v>82</v>
      </c>
      <c r="C38" s="81" t="s">
        <v>22</v>
      </c>
      <c r="D38" s="12">
        <v>3</v>
      </c>
      <c r="E38" s="12">
        <v>5</v>
      </c>
      <c r="F38" s="125" t="s">
        <v>81</v>
      </c>
      <c r="G38" s="12"/>
      <c r="H38" s="12">
        <v>135</v>
      </c>
      <c r="I38" s="12">
        <v>30</v>
      </c>
      <c r="J38" s="12">
        <v>15</v>
      </c>
      <c r="K38" s="12"/>
      <c r="L38" s="12">
        <v>15</v>
      </c>
      <c r="M38" s="127">
        <v>75</v>
      </c>
      <c r="N38" s="12"/>
      <c r="O38" s="12">
        <v>3</v>
      </c>
      <c r="P38" s="264"/>
      <c r="Q38" s="264"/>
      <c r="R38" s="264"/>
      <c r="S38" s="264"/>
      <c r="T38" s="264"/>
      <c r="U38" s="265"/>
    </row>
    <row r="39" spans="1:21" ht="32.25" customHeight="1" x14ac:dyDescent="0.25">
      <c r="A39" s="88" t="s">
        <v>135</v>
      </c>
      <c r="B39" s="76" t="s">
        <v>92</v>
      </c>
      <c r="C39" s="77" t="s">
        <v>38</v>
      </c>
      <c r="D39" s="12">
        <v>2</v>
      </c>
      <c r="E39" s="12">
        <v>3</v>
      </c>
      <c r="F39" s="125" t="s">
        <v>81</v>
      </c>
      <c r="G39" s="12"/>
      <c r="H39" s="12">
        <v>90</v>
      </c>
      <c r="I39" s="12"/>
      <c r="J39" s="12">
        <v>45</v>
      </c>
      <c r="K39" s="12"/>
      <c r="L39" s="12">
        <v>15</v>
      </c>
      <c r="M39" s="78">
        <v>30</v>
      </c>
      <c r="N39" s="12"/>
      <c r="O39" s="12"/>
      <c r="P39" s="12">
        <v>2</v>
      </c>
      <c r="Q39" s="12"/>
      <c r="R39" s="132"/>
      <c r="S39" s="132"/>
      <c r="T39" s="132"/>
      <c r="U39" s="21"/>
    </row>
    <row r="40" spans="1:21" ht="36" customHeight="1" x14ac:dyDescent="0.25">
      <c r="A40" s="88" t="s">
        <v>136</v>
      </c>
      <c r="B40" s="76" t="s">
        <v>92</v>
      </c>
      <c r="C40" s="77" t="s">
        <v>39</v>
      </c>
      <c r="D40" s="12">
        <v>2</v>
      </c>
      <c r="E40" s="12">
        <v>3</v>
      </c>
      <c r="F40" s="125" t="s">
        <v>81</v>
      </c>
      <c r="G40" s="12"/>
      <c r="H40" s="12">
        <v>90</v>
      </c>
      <c r="I40" s="12"/>
      <c r="J40" s="12">
        <v>45</v>
      </c>
      <c r="K40" s="12"/>
      <c r="L40" s="12">
        <v>15</v>
      </c>
      <c r="M40" s="78">
        <v>30</v>
      </c>
      <c r="N40" s="12"/>
      <c r="O40" s="12"/>
      <c r="P40" s="12">
        <v>2</v>
      </c>
      <c r="Q40" s="12"/>
      <c r="R40" s="79"/>
      <c r="S40" s="79"/>
      <c r="T40" s="79"/>
      <c r="U40" s="61"/>
    </row>
    <row r="41" spans="1:21" ht="21" customHeight="1" x14ac:dyDescent="0.25">
      <c r="A41" s="88" t="s">
        <v>23</v>
      </c>
      <c r="B41" s="76" t="s">
        <v>82</v>
      </c>
      <c r="C41" s="77" t="s">
        <v>42</v>
      </c>
      <c r="D41" s="12">
        <v>4</v>
      </c>
      <c r="E41" s="12">
        <v>6</v>
      </c>
      <c r="F41" s="125" t="s">
        <v>81</v>
      </c>
      <c r="G41" s="12"/>
      <c r="H41" s="12">
        <v>180</v>
      </c>
      <c r="I41" s="12">
        <v>30</v>
      </c>
      <c r="J41" s="12">
        <v>30</v>
      </c>
      <c r="K41" s="12"/>
      <c r="L41" s="12">
        <v>30</v>
      </c>
      <c r="M41" s="127">
        <v>90</v>
      </c>
      <c r="N41" s="12"/>
      <c r="O41" s="12"/>
      <c r="P41" s="12">
        <v>4</v>
      </c>
      <c r="Q41" s="12"/>
      <c r="R41" s="79"/>
      <c r="S41" s="79"/>
      <c r="T41" s="79"/>
      <c r="U41" s="61"/>
    </row>
    <row r="42" spans="1:21" ht="49.5" customHeight="1" x14ac:dyDescent="0.25">
      <c r="A42" s="95" t="s">
        <v>79</v>
      </c>
      <c r="B42" s="76" t="s">
        <v>83</v>
      </c>
      <c r="C42" s="77" t="s">
        <v>43</v>
      </c>
      <c r="D42" s="62">
        <v>3</v>
      </c>
      <c r="E42" s="62">
        <v>5</v>
      </c>
      <c r="F42" s="125" t="s">
        <v>81</v>
      </c>
      <c r="G42" s="62"/>
      <c r="H42" s="62">
        <v>135</v>
      </c>
      <c r="I42" s="62">
        <v>30</v>
      </c>
      <c r="J42" s="62">
        <v>15</v>
      </c>
      <c r="K42" s="62"/>
      <c r="L42" s="62">
        <v>15</v>
      </c>
      <c r="M42" s="127">
        <v>75</v>
      </c>
      <c r="N42" s="62"/>
      <c r="O42" s="62"/>
      <c r="P42" s="62"/>
      <c r="Q42" s="62">
        <v>3</v>
      </c>
      <c r="R42" s="79"/>
      <c r="S42" s="79"/>
      <c r="T42" s="79"/>
      <c r="U42" s="61"/>
    </row>
    <row r="43" spans="1:21" ht="15.75" customHeight="1" x14ac:dyDescent="0.25">
      <c r="A43" s="209" t="s">
        <v>24</v>
      </c>
      <c r="B43" s="210"/>
      <c r="C43" s="210"/>
      <c r="D43" s="69">
        <f>SUM(D36:D42)</f>
        <v>20</v>
      </c>
      <c r="E43" s="69">
        <v>30</v>
      </c>
      <c r="F43" s="82"/>
      <c r="G43" s="82"/>
      <c r="H43" s="69">
        <f>SUM(H36:H42)</f>
        <v>900</v>
      </c>
      <c r="I43" s="69">
        <f>SUM(I36:I42)</f>
        <v>150</v>
      </c>
      <c r="J43" s="69">
        <f>SUM(J36:J42)</f>
        <v>180</v>
      </c>
      <c r="K43" s="69"/>
      <c r="L43" s="69">
        <f>SUM(L36:L42)</f>
        <v>120</v>
      </c>
      <c r="M43" s="85">
        <f>SUM(M36:M42)</f>
        <v>450</v>
      </c>
      <c r="N43" s="69">
        <f>SUM(N36:N42)</f>
        <v>6</v>
      </c>
      <c r="O43" s="69">
        <f>SUM(O36:O42)</f>
        <v>3</v>
      </c>
      <c r="P43" s="69">
        <f>SUM(P39:P42)</f>
        <v>8</v>
      </c>
      <c r="Q43" s="69">
        <f>SUM(Q41:Q42)</f>
        <v>3</v>
      </c>
      <c r="R43" s="79"/>
      <c r="S43" s="79"/>
      <c r="T43" s="79"/>
      <c r="U43" s="61"/>
    </row>
    <row r="44" spans="1:21" ht="15" customHeight="1" thickBot="1" x14ac:dyDescent="0.3">
      <c r="A44" s="206" t="s">
        <v>25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8"/>
    </row>
    <row r="45" spans="1:21" ht="15" customHeight="1" x14ac:dyDescent="0.25">
      <c r="A45" s="86" t="s">
        <v>114</v>
      </c>
      <c r="B45" s="76" t="s">
        <v>92</v>
      </c>
      <c r="C45" s="141" t="s">
        <v>107</v>
      </c>
      <c r="D45" s="124">
        <v>2</v>
      </c>
      <c r="E45" s="124">
        <v>3</v>
      </c>
      <c r="F45" s="124" t="s">
        <v>81</v>
      </c>
      <c r="G45" s="122"/>
      <c r="H45" s="118">
        <v>90</v>
      </c>
      <c r="I45" s="118">
        <v>15</v>
      </c>
      <c r="J45" s="118">
        <v>15</v>
      </c>
      <c r="K45" s="118"/>
      <c r="L45" s="118">
        <v>15</v>
      </c>
      <c r="M45" s="118">
        <v>45</v>
      </c>
      <c r="N45" s="120"/>
      <c r="O45" s="121">
        <v>2</v>
      </c>
      <c r="P45" s="128"/>
      <c r="Q45" s="128"/>
      <c r="R45" s="128"/>
      <c r="S45" s="120"/>
      <c r="T45" s="128"/>
      <c r="U45" s="130"/>
    </row>
    <row r="46" spans="1:21" ht="16.5" customHeight="1" x14ac:dyDescent="0.25">
      <c r="A46" s="89"/>
      <c r="B46" s="76"/>
      <c r="C46" s="83" t="s">
        <v>45</v>
      </c>
      <c r="D46" s="125">
        <v>2</v>
      </c>
      <c r="E46" s="125">
        <v>3</v>
      </c>
      <c r="F46" s="125" t="s">
        <v>81</v>
      </c>
      <c r="G46" s="123"/>
      <c r="H46" s="119">
        <v>90</v>
      </c>
      <c r="I46" s="119">
        <v>15</v>
      </c>
      <c r="J46" s="119">
        <v>15</v>
      </c>
      <c r="K46" s="119"/>
      <c r="L46" s="119">
        <v>15</v>
      </c>
      <c r="M46" s="119">
        <v>45</v>
      </c>
      <c r="N46" s="125"/>
      <c r="O46" s="125"/>
      <c r="P46" s="127">
        <v>2</v>
      </c>
      <c r="Q46" s="125"/>
      <c r="R46" s="125"/>
      <c r="S46" s="125"/>
      <c r="T46" s="125"/>
      <c r="U46" s="22"/>
    </row>
    <row r="47" spans="1:21" ht="16.5" customHeight="1" x14ac:dyDescent="0.25">
      <c r="A47" s="89"/>
      <c r="B47" s="76"/>
      <c r="C47" s="83" t="s">
        <v>45</v>
      </c>
      <c r="D47" s="125">
        <v>3</v>
      </c>
      <c r="E47" s="125">
        <v>5</v>
      </c>
      <c r="F47" s="125"/>
      <c r="G47" s="123"/>
      <c r="H47" s="119">
        <v>135</v>
      </c>
      <c r="I47" s="119">
        <v>30</v>
      </c>
      <c r="J47" s="119">
        <v>15</v>
      </c>
      <c r="K47" s="119"/>
      <c r="L47" s="119">
        <v>15</v>
      </c>
      <c r="M47" s="119">
        <v>75</v>
      </c>
      <c r="N47" s="125"/>
      <c r="O47" s="125"/>
      <c r="P47" s="127">
        <v>3</v>
      </c>
      <c r="Q47" s="125"/>
      <c r="R47" s="125"/>
      <c r="S47" s="125"/>
      <c r="T47" s="125"/>
      <c r="U47" s="22"/>
    </row>
    <row r="48" spans="1:21" ht="15.75" customHeight="1" x14ac:dyDescent="0.25">
      <c r="A48" s="89"/>
      <c r="B48" s="76"/>
      <c r="C48" s="83" t="s">
        <v>45</v>
      </c>
      <c r="D48" s="125">
        <v>3</v>
      </c>
      <c r="E48" s="125">
        <v>5</v>
      </c>
      <c r="F48" s="125" t="s">
        <v>81</v>
      </c>
      <c r="G48" s="119"/>
      <c r="H48" s="119">
        <v>135</v>
      </c>
      <c r="I48" s="119">
        <v>30</v>
      </c>
      <c r="J48" s="119">
        <v>15</v>
      </c>
      <c r="K48" s="119"/>
      <c r="L48" s="119">
        <v>15</v>
      </c>
      <c r="M48" s="119">
        <v>75</v>
      </c>
      <c r="N48" s="125"/>
      <c r="O48" s="125"/>
      <c r="P48" s="127"/>
      <c r="Q48" s="125">
        <v>3</v>
      </c>
      <c r="R48" s="125"/>
      <c r="S48" s="125"/>
      <c r="T48" s="125"/>
      <c r="U48" s="23"/>
    </row>
    <row r="49" spans="1:21" ht="16.5" customHeight="1" x14ac:dyDescent="0.25">
      <c r="A49" s="89"/>
      <c r="B49" s="76"/>
      <c r="C49" s="83" t="s">
        <v>45</v>
      </c>
      <c r="D49" s="125">
        <v>2</v>
      </c>
      <c r="E49" s="125">
        <v>3</v>
      </c>
      <c r="F49" s="125" t="s">
        <v>81</v>
      </c>
      <c r="G49" s="119"/>
      <c r="H49" s="119">
        <v>90</v>
      </c>
      <c r="I49" s="119">
        <v>15</v>
      </c>
      <c r="J49" s="119">
        <v>15</v>
      </c>
      <c r="K49" s="119"/>
      <c r="L49" s="119">
        <v>15</v>
      </c>
      <c r="M49" s="119">
        <v>45</v>
      </c>
      <c r="N49" s="125"/>
      <c r="O49" s="125"/>
      <c r="P49" s="127"/>
      <c r="Q49" s="125">
        <v>2</v>
      </c>
      <c r="R49" s="125"/>
      <c r="S49" s="125"/>
      <c r="T49" s="125"/>
      <c r="U49" s="23"/>
    </row>
    <row r="50" spans="1:21" ht="14.25" customHeight="1" x14ac:dyDescent="0.25">
      <c r="A50" s="89"/>
      <c r="B50" s="76"/>
      <c r="C50" s="83" t="s">
        <v>45</v>
      </c>
      <c r="D50" s="125">
        <v>2</v>
      </c>
      <c r="E50" s="125">
        <v>3</v>
      </c>
      <c r="F50" s="125" t="s">
        <v>81</v>
      </c>
      <c r="G50" s="119"/>
      <c r="H50" s="119">
        <v>90</v>
      </c>
      <c r="I50" s="119">
        <v>15</v>
      </c>
      <c r="J50" s="119">
        <v>15</v>
      </c>
      <c r="K50" s="119"/>
      <c r="L50" s="119">
        <v>15</v>
      </c>
      <c r="M50" s="119">
        <v>45</v>
      </c>
      <c r="N50" s="125"/>
      <c r="O50" s="125"/>
      <c r="P50" s="125"/>
      <c r="Q50" s="127">
        <v>2</v>
      </c>
      <c r="R50" s="125"/>
      <c r="S50" s="125"/>
      <c r="T50" s="125"/>
      <c r="U50" s="24"/>
    </row>
    <row r="51" spans="1:21" ht="18" customHeight="1" x14ac:dyDescent="0.25">
      <c r="A51" s="89"/>
      <c r="B51" s="76"/>
      <c r="C51" s="83" t="s">
        <v>45</v>
      </c>
      <c r="D51" s="125">
        <v>3</v>
      </c>
      <c r="E51" s="125">
        <v>5</v>
      </c>
      <c r="F51" s="125" t="s">
        <v>81</v>
      </c>
      <c r="G51" s="119"/>
      <c r="H51" s="119">
        <v>135</v>
      </c>
      <c r="I51" s="119">
        <v>30</v>
      </c>
      <c r="J51" s="119">
        <v>15</v>
      </c>
      <c r="K51" s="119"/>
      <c r="L51" s="119">
        <v>15</v>
      </c>
      <c r="M51" s="119">
        <v>75</v>
      </c>
      <c r="N51" s="125"/>
      <c r="O51" s="125"/>
      <c r="P51" s="125"/>
      <c r="Q51" s="127">
        <v>3</v>
      </c>
      <c r="R51" s="125"/>
      <c r="S51" s="125"/>
      <c r="T51" s="125"/>
      <c r="U51" s="24"/>
    </row>
    <row r="52" spans="1:21" x14ac:dyDescent="0.25">
      <c r="A52" s="89"/>
      <c r="B52" s="76"/>
      <c r="C52" s="83" t="s">
        <v>45</v>
      </c>
      <c r="D52" s="125">
        <v>2</v>
      </c>
      <c r="E52" s="125">
        <v>3</v>
      </c>
      <c r="F52" s="125" t="s">
        <v>81</v>
      </c>
      <c r="G52" s="119"/>
      <c r="H52" s="119">
        <v>90</v>
      </c>
      <c r="I52" s="119">
        <v>15</v>
      </c>
      <c r="J52" s="119">
        <v>15</v>
      </c>
      <c r="K52" s="119"/>
      <c r="L52" s="119">
        <v>15</v>
      </c>
      <c r="M52" s="119">
        <v>45</v>
      </c>
      <c r="N52" s="125"/>
      <c r="O52" s="125"/>
      <c r="P52" s="125"/>
      <c r="Q52" s="125"/>
      <c r="R52" s="127">
        <v>2</v>
      </c>
      <c r="S52" s="125"/>
      <c r="T52" s="125"/>
      <c r="U52" s="25"/>
    </row>
    <row r="53" spans="1:21" x14ac:dyDescent="0.25">
      <c r="A53" s="89"/>
      <c r="B53" s="76"/>
      <c r="C53" s="83" t="s">
        <v>45</v>
      </c>
      <c r="D53" s="125">
        <v>3</v>
      </c>
      <c r="E53" s="125">
        <v>5</v>
      </c>
      <c r="F53" s="125" t="s">
        <v>81</v>
      </c>
      <c r="G53" s="119"/>
      <c r="H53" s="119">
        <v>135</v>
      </c>
      <c r="I53" s="119">
        <v>30</v>
      </c>
      <c r="J53" s="119">
        <v>15</v>
      </c>
      <c r="K53" s="119"/>
      <c r="L53" s="119">
        <v>15</v>
      </c>
      <c r="M53" s="119">
        <v>75</v>
      </c>
      <c r="N53" s="125"/>
      <c r="O53" s="125"/>
      <c r="P53" s="125"/>
      <c r="Q53" s="125"/>
      <c r="R53" s="127">
        <v>3</v>
      </c>
      <c r="S53" s="125"/>
      <c r="T53" s="125"/>
      <c r="U53" s="25"/>
    </row>
    <row r="54" spans="1:21" x14ac:dyDescent="0.25">
      <c r="A54" s="89"/>
      <c r="B54" s="76"/>
      <c r="C54" s="83" t="s">
        <v>45</v>
      </c>
      <c r="D54" s="125">
        <v>2</v>
      </c>
      <c r="E54" s="125">
        <v>3</v>
      </c>
      <c r="F54" s="125" t="s">
        <v>81</v>
      </c>
      <c r="G54" s="119"/>
      <c r="H54" s="119">
        <v>90</v>
      </c>
      <c r="I54" s="119">
        <v>15</v>
      </c>
      <c r="J54" s="119">
        <v>15</v>
      </c>
      <c r="K54" s="119"/>
      <c r="L54" s="119">
        <v>15</v>
      </c>
      <c r="M54" s="119">
        <v>45</v>
      </c>
      <c r="N54" s="125"/>
      <c r="O54" s="125"/>
      <c r="P54" s="125"/>
      <c r="Q54" s="125"/>
      <c r="R54" s="127">
        <v>2</v>
      </c>
      <c r="S54" s="125"/>
      <c r="T54" s="125"/>
      <c r="U54" s="26"/>
    </row>
    <row r="55" spans="1:21" ht="15.75" customHeight="1" x14ac:dyDescent="0.25">
      <c r="A55" s="89"/>
      <c r="B55" s="76"/>
      <c r="C55" s="83" t="s">
        <v>45</v>
      </c>
      <c r="D55" s="125">
        <v>3</v>
      </c>
      <c r="E55" s="125">
        <v>5</v>
      </c>
      <c r="F55" s="125" t="s">
        <v>81</v>
      </c>
      <c r="G55" s="123"/>
      <c r="H55" s="119">
        <v>135</v>
      </c>
      <c r="I55" s="119">
        <v>30</v>
      </c>
      <c r="J55" s="119">
        <v>15</v>
      </c>
      <c r="K55" s="119"/>
      <c r="L55" s="119">
        <v>15</v>
      </c>
      <c r="M55" s="119">
        <v>75</v>
      </c>
      <c r="N55" s="125"/>
      <c r="O55" s="125"/>
      <c r="P55" s="125"/>
      <c r="Q55" s="125"/>
      <c r="R55" s="127">
        <v>3</v>
      </c>
      <c r="S55" s="125"/>
      <c r="T55" s="125"/>
      <c r="U55" s="23"/>
    </row>
    <row r="56" spans="1:21" ht="15.75" customHeight="1" x14ac:dyDescent="0.25">
      <c r="A56" s="90"/>
      <c r="B56" s="76"/>
      <c r="C56" s="83" t="s">
        <v>45</v>
      </c>
      <c r="D56" s="127">
        <v>2</v>
      </c>
      <c r="E56" s="127">
        <v>3</v>
      </c>
      <c r="F56" s="125" t="s">
        <v>81</v>
      </c>
      <c r="G56" s="84"/>
      <c r="H56" s="127">
        <v>90</v>
      </c>
      <c r="I56" s="127">
        <v>15</v>
      </c>
      <c r="J56" s="127">
        <v>15</v>
      </c>
      <c r="K56" s="127"/>
      <c r="L56" s="127">
        <v>15</v>
      </c>
      <c r="M56" s="127">
        <v>45</v>
      </c>
      <c r="N56" s="127"/>
      <c r="O56" s="127"/>
      <c r="P56" s="127"/>
      <c r="Q56" s="127"/>
      <c r="R56" s="127"/>
      <c r="S56" s="127">
        <v>2</v>
      </c>
      <c r="T56" s="127"/>
      <c r="U56" s="23"/>
    </row>
    <row r="57" spans="1:21" ht="15.75" customHeight="1" x14ac:dyDescent="0.25">
      <c r="A57" s="89"/>
      <c r="B57" s="76"/>
      <c r="C57" s="83" t="s">
        <v>45</v>
      </c>
      <c r="D57" s="125">
        <v>2</v>
      </c>
      <c r="E57" s="125">
        <v>3</v>
      </c>
      <c r="F57" s="125" t="s">
        <v>81</v>
      </c>
      <c r="G57" s="123"/>
      <c r="H57" s="119">
        <v>90</v>
      </c>
      <c r="I57" s="119">
        <v>15</v>
      </c>
      <c r="J57" s="119">
        <v>15</v>
      </c>
      <c r="K57" s="119"/>
      <c r="L57" s="119">
        <v>15</v>
      </c>
      <c r="M57" s="119">
        <v>45</v>
      </c>
      <c r="N57" s="125"/>
      <c r="O57" s="125"/>
      <c r="P57" s="125"/>
      <c r="Q57" s="125"/>
      <c r="R57" s="125"/>
      <c r="S57" s="127">
        <v>2</v>
      </c>
      <c r="T57" s="125"/>
      <c r="U57" s="23"/>
    </row>
    <row r="58" spans="1:21" ht="15" customHeight="1" x14ac:dyDescent="0.25">
      <c r="A58" s="89"/>
      <c r="B58" s="76"/>
      <c r="C58" s="83" t="s">
        <v>45</v>
      </c>
      <c r="D58" s="125">
        <v>3</v>
      </c>
      <c r="E58" s="125">
        <v>5</v>
      </c>
      <c r="F58" s="125" t="s">
        <v>81</v>
      </c>
      <c r="G58" s="119"/>
      <c r="H58" s="119">
        <v>135</v>
      </c>
      <c r="I58" s="119">
        <v>30</v>
      </c>
      <c r="J58" s="119">
        <v>15</v>
      </c>
      <c r="K58" s="119"/>
      <c r="L58" s="119">
        <v>15</v>
      </c>
      <c r="M58" s="119">
        <v>75</v>
      </c>
      <c r="N58" s="125"/>
      <c r="O58" s="125"/>
      <c r="P58" s="125"/>
      <c r="Q58" s="125"/>
      <c r="R58" s="125"/>
      <c r="S58" s="127">
        <v>3</v>
      </c>
      <c r="T58" s="125"/>
      <c r="U58" s="23"/>
    </row>
    <row r="59" spans="1:21" x14ac:dyDescent="0.25">
      <c r="A59" s="89"/>
      <c r="B59" s="76"/>
      <c r="C59" s="83" t="s">
        <v>45</v>
      </c>
      <c r="D59" s="125">
        <v>2</v>
      </c>
      <c r="E59" s="125">
        <v>3</v>
      </c>
      <c r="F59" s="125" t="s">
        <v>81</v>
      </c>
      <c r="G59" s="123"/>
      <c r="H59" s="119">
        <v>90</v>
      </c>
      <c r="I59" s="119">
        <v>15</v>
      </c>
      <c r="J59" s="119">
        <v>15</v>
      </c>
      <c r="K59" s="119"/>
      <c r="L59" s="119">
        <v>15</v>
      </c>
      <c r="M59" s="119">
        <v>45</v>
      </c>
      <c r="N59" s="125"/>
      <c r="O59" s="125"/>
      <c r="P59" s="125"/>
      <c r="Q59" s="125"/>
      <c r="R59" s="125"/>
      <c r="S59" s="125"/>
      <c r="T59" s="127">
        <v>2</v>
      </c>
      <c r="U59" s="23"/>
    </row>
    <row r="60" spans="1:21" x14ac:dyDescent="0.25">
      <c r="A60" s="89"/>
      <c r="B60" s="76"/>
      <c r="C60" s="83" t="s">
        <v>45</v>
      </c>
      <c r="D60" s="125">
        <v>2</v>
      </c>
      <c r="E60" s="125">
        <v>3</v>
      </c>
      <c r="F60" s="125" t="s">
        <v>81</v>
      </c>
      <c r="G60" s="123"/>
      <c r="H60" s="119">
        <v>90</v>
      </c>
      <c r="I60" s="119">
        <v>15</v>
      </c>
      <c r="J60" s="119">
        <v>15</v>
      </c>
      <c r="K60" s="119"/>
      <c r="L60" s="119">
        <v>15</v>
      </c>
      <c r="M60" s="119">
        <v>45</v>
      </c>
      <c r="N60" s="125"/>
      <c r="O60" s="125"/>
      <c r="P60" s="125"/>
      <c r="Q60" s="125"/>
      <c r="R60" s="125"/>
      <c r="S60" s="125"/>
      <c r="T60" s="127">
        <v>2</v>
      </c>
      <c r="U60" s="23"/>
    </row>
    <row r="61" spans="1:21" x14ac:dyDescent="0.25">
      <c r="A61" s="89"/>
      <c r="B61" s="76"/>
      <c r="C61" s="83" t="s">
        <v>45</v>
      </c>
      <c r="D61" s="125">
        <v>3</v>
      </c>
      <c r="E61" s="125">
        <v>5</v>
      </c>
      <c r="F61" s="125" t="s">
        <v>81</v>
      </c>
      <c r="G61" s="123"/>
      <c r="H61" s="119">
        <v>135</v>
      </c>
      <c r="I61" s="119">
        <v>30</v>
      </c>
      <c r="J61" s="119">
        <v>15</v>
      </c>
      <c r="K61" s="119"/>
      <c r="L61" s="119">
        <v>15</v>
      </c>
      <c r="M61" s="119">
        <v>75</v>
      </c>
      <c r="N61" s="125"/>
      <c r="O61" s="125"/>
      <c r="P61" s="125"/>
      <c r="Q61" s="125"/>
      <c r="R61" s="125"/>
      <c r="S61" s="125"/>
      <c r="T61" s="127">
        <v>3</v>
      </c>
      <c r="U61" s="23"/>
    </row>
    <row r="62" spans="1:21" ht="18.75" customHeight="1" x14ac:dyDescent="0.25">
      <c r="A62" s="89"/>
      <c r="B62" s="76"/>
      <c r="C62" s="83" t="s">
        <v>45</v>
      </c>
      <c r="D62" s="125">
        <v>3</v>
      </c>
      <c r="E62" s="125">
        <v>5</v>
      </c>
      <c r="F62" s="125" t="s">
        <v>81</v>
      </c>
      <c r="G62" s="123"/>
      <c r="H62" s="119">
        <v>135</v>
      </c>
      <c r="I62" s="119">
        <v>30</v>
      </c>
      <c r="J62" s="119">
        <v>15</v>
      </c>
      <c r="K62" s="119"/>
      <c r="L62" s="119">
        <v>15</v>
      </c>
      <c r="M62" s="119">
        <v>75</v>
      </c>
      <c r="N62" s="125"/>
      <c r="O62" s="125"/>
      <c r="P62" s="125"/>
      <c r="Q62" s="125"/>
      <c r="R62" s="125"/>
      <c r="S62" s="125"/>
      <c r="T62" s="127">
        <v>3</v>
      </c>
      <c r="U62" s="23"/>
    </row>
    <row r="63" spans="1:21" ht="18.75" customHeight="1" x14ac:dyDescent="0.25">
      <c r="A63" s="239" t="s">
        <v>26</v>
      </c>
      <c r="B63" s="240"/>
      <c r="C63" s="240"/>
      <c r="D63" s="85">
        <f>SUM(D45:D62)</f>
        <v>44</v>
      </c>
      <c r="E63" s="85">
        <v>66</v>
      </c>
      <c r="F63" s="85">
        <f t="shared" ref="F63:T63" si="1">SUM(F45:F62)</f>
        <v>0</v>
      </c>
      <c r="G63" s="85">
        <f t="shared" si="1"/>
        <v>0</v>
      </c>
      <c r="H63" s="85">
        <f t="shared" si="1"/>
        <v>1980</v>
      </c>
      <c r="I63" s="85">
        <f t="shared" si="1"/>
        <v>390</v>
      </c>
      <c r="J63" s="85">
        <f t="shared" si="1"/>
        <v>270</v>
      </c>
      <c r="K63" s="85">
        <f t="shared" si="1"/>
        <v>0</v>
      </c>
      <c r="L63" s="85">
        <f t="shared" si="1"/>
        <v>270</v>
      </c>
      <c r="M63" s="85">
        <f t="shared" si="1"/>
        <v>1050</v>
      </c>
      <c r="N63" s="85">
        <f t="shared" si="1"/>
        <v>0</v>
      </c>
      <c r="O63" s="85">
        <f t="shared" si="1"/>
        <v>2</v>
      </c>
      <c r="P63" s="85">
        <f t="shared" si="1"/>
        <v>5</v>
      </c>
      <c r="Q63" s="85">
        <f t="shared" si="1"/>
        <v>10</v>
      </c>
      <c r="R63" s="85">
        <f t="shared" si="1"/>
        <v>10</v>
      </c>
      <c r="S63" s="85">
        <f t="shared" si="1"/>
        <v>7</v>
      </c>
      <c r="T63" s="85">
        <f t="shared" si="1"/>
        <v>10</v>
      </c>
      <c r="U63" s="23"/>
    </row>
    <row r="64" spans="1:21" ht="24.75" customHeight="1" thickBot="1" x14ac:dyDescent="0.3">
      <c r="A64" s="257" t="s">
        <v>24</v>
      </c>
      <c r="B64" s="258"/>
      <c r="C64" s="259"/>
      <c r="D64" s="91">
        <f>D43+D63</f>
        <v>64</v>
      </c>
      <c r="E64" s="91">
        <f>E43+E63</f>
        <v>96</v>
      </c>
      <c r="F64" s="91"/>
      <c r="G64" s="91"/>
      <c r="H64" s="91">
        <f t="shared" ref="H64:T64" si="2">H43+H63</f>
        <v>2880</v>
      </c>
      <c r="I64" s="91">
        <f t="shared" si="2"/>
        <v>540</v>
      </c>
      <c r="J64" s="91">
        <f t="shared" si="2"/>
        <v>450</v>
      </c>
      <c r="K64" s="91">
        <f t="shared" si="2"/>
        <v>0</v>
      </c>
      <c r="L64" s="91">
        <f t="shared" si="2"/>
        <v>390</v>
      </c>
      <c r="M64" s="91">
        <f t="shared" si="2"/>
        <v>1500</v>
      </c>
      <c r="N64" s="91">
        <f t="shared" si="2"/>
        <v>6</v>
      </c>
      <c r="O64" s="91">
        <f t="shared" si="2"/>
        <v>5</v>
      </c>
      <c r="P64" s="91">
        <f t="shared" si="2"/>
        <v>13</v>
      </c>
      <c r="Q64" s="91">
        <f t="shared" si="2"/>
        <v>13</v>
      </c>
      <c r="R64" s="91">
        <f t="shared" si="2"/>
        <v>10</v>
      </c>
      <c r="S64" s="91">
        <f t="shared" si="2"/>
        <v>7</v>
      </c>
      <c r="T64" s="91">
        <f t="shared" si="2"/>
        <v>10</v>
      </c>
      <c r="U64" s="27"/>
    </row>
    <row r="65" spans="1:24" ht="21" customHeight="1" thickBot="1" x14ac:dyDescent="0.3">
      <c r="A65" s="233" t="s">
        <v>116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5"/>
    </row>
    <row r="66" spans="1:24" ht="15" customHeight="1" thickBot="1" x14ac:dyDescent="0.3">
      <c r="A66" s="236" t="s">
        <v>72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8"/>
    </row>
    <row r="67" spans="1:24" ht="24" customHeight="1" x14ac:dyDescent="0.25">
      <c r="A67" s="103" t="s">
        <v>0</v>
      </c>
      <c r="B67" s="87" t="s">
        <v>83</v>
      </c>
      <c r="C67" s="104" t="s">
        <v>27</v>
      </c>
      <c r="D67" s="87">
        <v>2</v>
      </c>
      <c r="E67" s="87">
        <v>3</v>
      </c>
      <c r="F67" s="124" t="s">
        <v>81</v>
      </c>
      <c r="G67" s="87"/>
      <c r="H67" s="105">
        <v>90</v>
      </c>
      <c r="I67" s="105">
        <v>15</v>
      </c>
      <c r="J67" s="105">
        <v>15</v>
      </c>
      <c r="K67" s="105"/>
      <c r="L67" s="105">
        <v>15</v>
      </c>
      <c r="M67" s="118">
        <v>45</v>
      </c>
      <c r="N67" s="87"/>
      <c r="O67" s="87"/>
      <c r="P67" s="87"/>
      <c r="Q67" s="87">
        <v>2</v>
      </c>
      <c r="R67" s="106"/>
      <c r="S67" s="106"/>
      <c r="T67" s="106"/>
      <c r="U67" s="29"/>
    </row>
    <row r="68" spans="1:24" ht="42.75" customHeight="1" x14ac:dyDescent="0.25">
      <c r="A68" s="95" t="s">
        <v>121</v>
      </c>
      <c r="B68" s="76" t="s">
        <v>83</v>
      </c>
      <c r="C68" s="80" t="s">
        <v>28</v>
      </c>
      <c r="D68" s="76">
        <v>3</v>
      </c>
      <c r="E68" s="76">
        <v>5</v>
      </c>
      <c r="F68" s="125" t="s">
        <v>81</v>
      </c>
      <c r="G68" s="76"/>
      <c r="H68" s="76">
        <v>135</v>
      </c>
      <c r="I68" s="76">
        <v>30</v>
      </c>
      <c r="J68" s="76">
        <v>15</v>
      </c>
      <c r="K68" s="76"/>
      <c r="L68" s="76">
        <v>15</v>
      </c>
      <c r="M68" s="119">
        <v>75</v>
      </c>
      <c r="N68" s="76"/>
      <c r="O68" s="76"/>
      <c r="P68" s="76"/>
      <c r="Q68" s="76">
        <v>3</v>
      </c>
      <c r="R68" s="79"/>
      <c r="S68" s="79"/>
      <c r="T68" s="79"/>
      <c r="U68" s="23"/>
      <c r="X68" s="13"/>
    </row>
    <row r="69" spans="1:24" ht="15.75" customHeight="1" thickBot="1" x14ac:dyDescent="0.3">
      <c r="A69" s="263" t="s">
        <v>73</v>
      </c>
      <c r="B69" s="259"/>
      <c r="C69" s="259"/>
      <c r="D69" s="107">
        <f>SUM(D67:D68)</f>
        <v>5</v>
      </c>
      <c r="E69" s="107">
        <f>SUM(E67:E68)</f>
        <v>8</v>
      </c>
      <c r="F69" s="108"/>
      <c r="G69" s="108"/>
      <c r="H69" s="107">
        <f>SUM(H67:H68)</f>
        <v>225</v>
      </c>
      <c r="I69" s="107">
        <f t="shared" ref="I69:Q69" si="3">SUM(I67:I68)</f>
        <v>45</v>
      </c>
      <c r="J69" s="107">
        <f t="shared" si="3"/>
        <v>30</v>
      </c>
      <c r="K69" s="107"/>
      <c r="L69" s="107">
        <f t="shared" si="3"/>
        <v>30</v>
      </c>
      <c r="M69" s="107">
        <f t="shared" si="3"/>
        <v>120</v>
      </c>
      <c r="N69" s="107"/>
      <c r="O69" s="107"/>
      <c r="P69" s="107"/>
      <c r="Q69" s="107">
        <f t="shared" si="3"/>
        <v>5</v>
      </c>
      <c r="R69" s="109"/>
      <c r="S69" s="109"/>
      <c r="T69" s="109"/>
      <c r="U69" s="27"/>
      <c r="X69" s="13"/>
    </row>
    <row r="70" spans="1:24" ht="16.5" thickBot="1" x14ac:dyDescent="0.3">
      <c r="A70" s="260" t="s">
        <v>74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2"/>
    </row>
    <row r="71" spans="1:24" x14ac:dyDescent="0.25">
      <c r="A71" s="113"/>
      <c r="B71" s="114"/>
      <c r="C71" s="115" t="s">
        <v>45</v>
      </c>
      <c r="D71" s="114">
        <v>2</v>
      </c>
      <c r="E71" s="114">
        <v>3</v>
      </c>
      <c r="F71" s="124" t="s">
        <v>81</v>
      </c>
      <c r="G71" s="116"/>
      <c r="H71" s="118">
        <v>90</v>
      </c>
      <c r="I71" s="118">
        <v>15</v>
      </c>
      <c r="J71" s="118">
        <v>15</v>
      </c>
      <c r="K71" s="118"/>
      <c r="L71" s="114">
        <v>15</v>
      </c>
      <c r="M71" s="118">
        <v>45</v>
      </c>
      <c r="N71" s="116"/>
      <c r="O71" s="116"/>
      <c r="P71" s="116"/>
      <c r="Q71" s="116"/>
      <c r="R71" s="114">
        <v>2</v>
      </c>
      <c r="S71" s="116"/>
      <c r="T71" s="116"/>
      <c r="U71" s="29"/>
    </row>
    <row r="72" spans="1:24" x14ac:dyDescent="0.25">
      <c r="A72" s="117"/>
      <c r="B72" s="14"/>
      <c r="C72" s="83" t="s">
        <v>45</v>
      </c>
      <c r="D72" s="14">
        <v>3</v>
      </c>
      <c r="E72" s="14">
        <v>5</v>
      </c>
      <c r="F72" s="125" t="s">
        <v>81</v>
      </c>
      <c r="G72" s="112"/>
      <c r="H72" s="119">
        <v>135</v>
      </c>
      <c r="I72" s="119">
        <v>30</v>
      </c>
      <c r="J72" s="119">
        <v>15</v>
      </c>
      <c r="K72" s="119"/>
      <c r="L72" s="14">
        <v>15</v>
      </c>
      <c r="M72" s="119">
        <v>75</v>
      </c>
      <c r="N72" s="112"/>
      <c r="O72" s="112"/>
      <c r="P72" s="112"/>
      <c r="Q72" s="112"/>
      <c r="R72" s="14">
        <v>3</v>
      </c>
      <c r="S72" s="112"/>
      <c r="T72" s="112"/>
      <c r="U72" s="23"/>
    </row>
    <row r="73" spans="1:24" x14ac:dyDescent="0.25">
      <c r="A73" s="117"/>
      <c r="B73" s="14"/>
      <c r="C73" s="83" t="s">
        <v>45</v>
      </c>
      <c r="D73" s="125">
        <v>3</v>
      </c>
      <c r="E73" s="125">
        <v>5</v>
      </c>
      <c r="F73" s="125" t="s">
        <v>81</v>
      </c>
      <c r="G73" s="123"/>
      <c r="H73" s="119">
        <v>135</v>
      </c>
      <c r="I73" s="119">
        <v>30</v>
      </c>
      <c r="J73" s="119">
        <v>15</v>
      </c>
      <c r="K73" s="119"/>
      <c r="L73" s="14">
        <v>15</v>
      </c>
      <c r="M73" s="119">
        <v>75</v>
      </c>
      <c r="N73" s="112"/>
      <c r="O73" s="112"/>
      <c r="P73" s="112"/>
      <c r="Q73" s="112"/>
      <c r="R73" s="14">
        <v>3</v>
      </c>
      <c r="S73" s="112"/>
      <c r="T73" s="112"/>
      <c r="U73" s="23"/>
    </row>
    <row r="74" spans="1:24" x14ac:dyDescent="0.25">
      <c r="A74" s="117"/>
      <c r="B74" s="14"/>
      <c r="C74" s="83" t="s">
        <v>45</v>
      </c>
      <c r="D74" s="125">
        <v>3</v>
      </c>
      <c r="E74" s="125">
        <v>5</v>
      </c>
      <c r="F74" s="125" t="s">
        <v>81</v>
      </c>
      <c r="G74" s="123"/>
      <c r="H74" s="119">
        <v>135</v>
      </c>
      <c r="I74" s="119">
        <v>30</v>
      </c>
      <c r="J74" s="119">
        <v>15</v>
      </c>
      <c r="K74" s="119"/>
      <c r="L74" s="14">
        <v>15</v>
      </c>
      <c r="M74" s="119">
        <v>75</v>
      </c>
      <c r="N74" s="112"/>
      <c r="O74" s="112"/>
      <c r="P74" s="112"/>
      <c r="Q74" s="112"/>
      <c r="R74" s="112"/>
      <c r="S74" s="14">
        <v>3</v>
      </c>
      <c r="T74" s="112"/>
      <c r="U74" s="23"/>
    </row>
    <row r="75" spans="1:24" x14ac:dyDescent="0.25">
      <c r="A75" s="117"/>
      <c r="B75" s="14"/>
      <c r="C75" s="83" t="s">
        <v>45</v>
      </c>
      <c r="D75" s="125">
        <v>3</v>
      </c>
      <c r="E75" s="125">
        <v>5</v>
      </c>
      <c r="F75" s="125" t="s">
        <v>81</v>
      </c>
      <c r="G75" s="123"/>
      <c r="H75" s="119">
        <v>135</v>
      </c>
      <c r="I75" s="119">
        <v>30</v>
      </c>
      <c r="J75" s="119">
        <v>15</v>
      </c>
      <c r="K75" s="119"/>
      <c r="L75" s="14">
        <v>15</v>
      </c>
      <c r="M75" s="119">
        <v>75</v>
      </c>
      <c r="N75" s="112"/>
      <c r="O75" s="112"/>
      <c r="P75" s="112"/>
      <c r="Q75" s="112"/>
      <c r="R75" s="112"/>
      <c r="S75" s="14">
        <v>3</v>
      </c>
      <c r="T75" s="112"/>
      <c r="U75" s="23"/>
    </row>
    <row r="76" spans="1:24" x14ac:dyDescent="0.25">
      <c r="A76" s="117"/>
      <c r="B76" s="14"/>
      <c r="C76" s="83" t="s">
        <v>45</v>
      </c>
      <c r="D76" s="125">
        <v>3</v>
      </c>
      <c r="E76" s="125">
        <v>5</v>
      </c>
      <c r="F76" s="125" t="s">
        <v>81</v>
      </c>
      <c r="G76" s="123"/>
      <c r="H76" s="119">
        <v>135</v>
      </c>
      <c r="I76" s="119">
        <v>30</v>
      </c>
      <c r="J76" s="119">
        <v>15</v>
      </c>
      <c r="K76" s="119"/>
      <c r="L76" s="14">
        <v>15</v>
      </c>
      <c r="M76" s="119">
        <v>75</v>
      </c>
      <c r="N76" s="112"/>
      <c r="O76" s="112"/>
      <c r="P76" s="112"/>
      <c r="Q76" s="112"/>
      <c r="R76" s="112"/>
      <c r="S76" s="14">
        <v>3</v>
      </c>
      <c r="T76" s="112"/>
      <c r="U76" s="23"/>
    </row>
    <row r="77" spans="1:24" x14ac:dyDescent="0.25">
      <c r="A77" s="117"/>
      <c r="B77" s="14"/>
      <c r="C77" s="83" t="s">
        <v>45</v>
      </c>
      <c r="D77" s="125">
        <v>2</v>
      </c>
      <c r="E77" s="125">
        <v>3</v>
      </c>
      <c r="F77" s="125" t="s">
        <v>81</v>
      </c>
      <c r="G77" s="123"/>
      <c r="H77" s="119">
        <v>90</v>
      </c>
      <c r="I77" s="119">
        <v>15</v>
      </c>
      <c r="J77" s="119">
        <v>15</v>
      </c>
      <c r="K77" s="119"/>
      <c r="L77" s="14">
        <v>15</v>
      </c>
      <c r="M77" s="119">
        <v>45</v>
      </c>
      <c r="N77" s="112"/>
      <c r="O77" s="112"/>
      <c r="P77" s="112"/>
      <c r="Q77" s="112"/>
      <c r="R77" s="112"/>
      <c r="S77" s="14">
        <v>2</v>
      </c>
      <c r="T77" s="112"/>
      <c r="U77" s="23"/>
    </row>
    <row r="78" spans="1:24" x14ac:dyDescent="0.25">
      <c r="A78" s="117"/>
      <c r="B78" s="14"/>
      <c r="C78" s="83" t="s">
        <v>45</v>
      </c>
      <c r="D78" s="125">
        <v>3</v>
      </c>
      <c r="E78" s="125">
        <v>5</v>
      </c>
      <c r="F78" s="125" t="s">
        <v>81</v>
      </c>
      <c r="G78" s="123"/>
      <c r="H78" s="119">
        <v>135</v>
      </c>
      <c r="I78" s="119">
        <v>30</v>
      </c>
      <c r="J78" s="119">
        <v>15</v>
      </c>
      <c r="K78" s="119"/>
      <c r="L78" s="14">
        <v>15</v>
      </c>
      <c r="M78" s="119">
        <v>75</v>
      </c>
      <c r="N78" s="112"/>
      <c r="O78" s="112"/>
      <c r="P78" s="112"/>
      <c r="Q78" s="112"/>
      <c r="R78" s="112"/>
      <c r="S78" s="112"/>
      <c r="T78" s="14">
        <v>3</v>
      </c>
      <c r="U78" s="23"/>
    </row>
    <row r="79" spans="1:24" x14ac:dyDescent="0.25">
      <c r="A79" s="117"/>
      <c r="B79" s="14"/>
      <c r="C79" s="83" t="s">
        <v>45</v>
      </c>
      <c r="D79" s="125">
        <v>3</v>
      </c>
      <c r="E79" s="125">
        <v>5</v>
      </c>
      <c r="F79" s="125" t="s">
        <v>81</v>
      </c>
      <c r="G79" s="123"/>
      <c r="H79" s="119">
        <v>135</v>
      </c>
      <c r="I79" s="119">
        <v>30</v>
      </c>
      <c r="J79" s="119">
        <v>15</v>
      </c>
      <c r="K79" s="119"/>
      <c r="L79" s="14">
        <v>15</v>
      </c>
      <c r="M79" s="119">
        <v>75</v>
      </c>
      <c r="N79" s="112"/>
      <c r="O79" s="112"/>
      <c r="P79" s="112"/>
      <c r="Q79" s="112"/>
      <c r="R79" s="112"/>
      <c r="S79" s="112"/>
      <c r="T79" s="14">
        <v>3</v>
      </c>
      <c r="U79" s="23"/>
    </row>
    <row r="80" spans="1:24" x14ac:dyDescent="0.25">
      <c r="A80" s="117"/>
      <c r="B80" s="14"/>
      <c r="C80" s="83" t="s">
        <v>45</v>
      </c>
      <c r="D80" s="125">
        <v>2</v>
      </c>
      <c r="E80" s="125">
        <v>3</v>
      </c>
      <c r="F80" s="125" t="s">
        <v>81</v>
      </c>
      <c r="G80" s="123"/>
      <c r="H80" s="119">
        <v>90</v>
      </c>
      <c r="I80" s="119">
        <v>15</v>
      </c>
      <c r="J80" s="119">
        <v>15</v>
      </c>
      <c r="K80" s="119"/>
      <c r="L80" s="14">
        <v>15</v>
      </c>
      <c r="M80" s="119">
        <v>45</v>
      </c>
      <c r="N80" s="112"/>
      <c r="O80" s="112"/>
      <c r="P80" s="112"/>
      <c r="Q80" s="112"/>
      <c r="R80" s="112"/>
      <c r="S80" s="112"/>
      <c r="T80" s="112">
        <v>2</v>
      </c>
      <c r="U80" s="23"/>
    </row>
    <row r="81" spans="1:21" x14ac:dyDescent="0.25">
      <c r="A81" s="250" t="s">
        <v>26</v>
      </c>
      <c r="B81" s="251"/>
      <c r="C81" s="251"/>
      <c r="D81" s="69">
        <f>SUM(D71:D80)</f>
        <v>27</v>
      </c>
      <c r="E81" s="69">
        <v>41</v>
      </c>
      <c r="F81" s="102"/>
      <c r="G81" s="126"/>
      <c r="H81" s="85">
        <f>SUM(H71:H80)</f>
        <v>1215</v>
      </c>
      <c r="I81" s="85">
        <f>SUM(I71:I80)</f>
        <v>255</v>
      </c>
      <c r="J81" s="85">
        <f>SUM(J71:J80)</f>
        <v>150</v>
      </c>
      <c r="K81" s="85"/>
      <c r="L81" s="85">
        <f>SUM(L71:L80)</f>
        <v>150</v>
      </c>
      <c r="M81" s="85">
        <f>SUM(M71:M80)</f>
        <v>660</v>
      </c>
      <c r="N81" s="85"/>
      <c r="O81" s="85"/>
      <c r="P81" s="85"/>
      <c r="Q81" s="85"/>
      <c r="R81" s="85">
        <f>SUM(R71:R80)</f>
        <v>8</v>
      </c>
      <c r="S81" s="85">
        <f>SUM(S71:S80)</f>
        <v>11</v>
      </c>
      <c r="T81" s="85">
        <f>SUM(T71:T80)</f>
        <v>8</v>
      </c>
      <c r="U81" s="23"/>
    </row>
    <row r="82" spans="1:21" ht="16.5" thickBot="1" x14ac:dyDescent="0.3">
      <c r="A82" s="257" t="s">
        <v>117</v>
      </c>
      <c r="B82" s="258"/>
      <c r="C82" s="259"/>
      <c r="D82" s="131">
        <f>D69+D81</f>
        <v>32</v>
      </c>
      <c r="E82" s="131">
        <v>48</v>
      </c>
      <c r="F82" s="131"/>
      <c r="G82" s="131"/>
      <c r="H82" s="131">
        <f>H69+H81</f>
        <v>1440</v>
      </c>
      <c r="I82" s="131">
        <f>I69+I81</f>
        <v>300</v>
      </c>
      <c r="J82" s="131">
        <f>J69+J81</f>
        <v>180</v>
      </c>
      <c r="K82" s="131"/>
      <c r="L82" s="131">
        <f>L69+L81</f>
        <v>180</v>
      </c>
      <c r="M82" s="131">
        <f>M69+M81</f>
        <v>780</v>
      </c>
      <c r="N82" s="131"/>
      <c r="O82" s="131"/>
      <c r="P82" s="131"/>
      <c r="Q82" s="131">
        <f>Q69+Q81</f>
        <v>5</v>
      </c>
      <c r="R82" s="131">
        <f>R69+R81</f>
        <v>8</v>
      </c>
      <c r="S82" s="131">
        <f>S69+S81</f>
        <v>11</v>
      </c>
      <c r="T82" s="131">
        <f>T69+T81</f>
        <v>8</v>
      </c>
      <c r="U82" s="27"/>
    </row>
    <row r="83" spans="1:21" ht="16.5" thickBot="1" x14ac:dyDescent="0.3">
      <c r="A83" s="252" t="s">
        <v>31</v>
      </c>
      <c r="B83" s="253"/>
      <c r="C83" s="254"/>
      <c r="D83" s="133">
        <f>D33+D64+D82</f>
        <v>129</v>
      </c>
      <c r="E83" s="45">
        <f>E33+E64+E82</f>
        <v>194</v>
      </c>
      <c r="F83" s="45"/>
      <c r="G83" s="110"/>
      <c r="H83" s="133">
        <f>H33+H64+H82</f>
        <v>5805</v>
      </c>
      <c r="I83" s="45">
        <f>I33+I64+I82</f>
        <v>1005</v>
      </c>
      <c r="J83" s="45">
        <f>J33+J64+J82</f>
        <v>1020</v>
      </c>
      <c r="K83" s="45">
        <f>K33+K64+K82</f>
        <v>0</v>
      </c>
      <c r="L83" s="45">
        <f>L33+L64+L82</f>
        <v>765</v>
      </c>
      <c r="M83" s="44">
        <f>M33+M64+M82</f>
        <v>3015</v>
      </c>
      <c r="N83" s="133">
        <f>N33+N64+N82</f>
        <v>20</v>
      </c>
      <c r="O83" s="44">
        <f>O33+O64+O82</f>
        <v>19</v>
      </c>
      <c r="P83" s="133">
        <f>P33+P64+P82</f>
        <v>18</v>
      </c>
      <c r="Q83" s="110">
        <f>Q33+Q64+Q82</f>
        <v>18</v>
      </c>
      <c r="R83" s="133">
        <f>R33+R64+R82</f>
        <v>18</v>
      </c>
      <c r="S83" s="110">
        <f>S33+S64+S82</f>
        <v>18</v>
      </c>
      <c r="T83" s="133">
        <f>T33+T64+T82</f>
        <v>18</v>
      </c>
      <c r="U83" s="111"/>
    </row>
    <row r="84" spans="1:21" x14ac:dyDescent="0.25">
      <c r="A84" s="151" t="s">
        <v>84</v>
      </c>
      <c r="B84" s="152"/>
      <c r="C84" s="153" t="s">
        <v>29</v>
      </c>
      <c r="D84" s="28"/>
      <c r="E84" s="28"/>
      <c r="F84" s="15"/>
      <c r="G84" s="15"/>
      <c r="H84" s="15"/>
      <c r="I84" s="15"/>
      <c r="J84" s="15"/>
      <c r="K84" s="15"/>
      <c r="L84" s="15"/>
      <c r="M84" s="15"/>
      <c r="N84" s="28"/>
      <c r="O84" s="154"/>
      <c r="P84" s="154"/>
      <c r="Q84" s="154"/>
      <c r="R84" s="155"/>
      <c r="S84" s="155"/>
      <c r="T84" s="155"/>
      <c r="U84" s="29"/>
    </row>
    <row r="85" spans="1:21" x14ac:dyDescent="0.25">
      <c r="A85" s="156" t="s">
        <v>103</v>
      </c>
      <c r="B85" s="138"/>
      <c r="C85" s="139" t="s">
        <v>104</v>
      </c>
      <c r="D85" s="140"/>
      <c r="E85" s="135"/>
      <c r="F85" s="136"/>
      <c r="G85" s="136"/>
      <c r="H85" s="136"/>
      <c r="I85" s="136"/>
      <c r="J85" s="136"/>
      <c r="K85" s="136"/>
      <c r="L85" s="136"/>
      <c r="M85" s="136"/>
      <c r="N85" s="135"/>
      <c r="O85" s="16"/>
      <c r="P85" s="16"/>
      <c r="Q85" s="16"/>
      <c r="R85" s="137"/>
      <c r="S85" s="137"/>
      <c r="T85" s="137"/>
      <c r="U85" s="23"/>
    </row>
    <row r="86" spans="1:21" x14ac:dyDescent="0.25">
      <c r="A86" s="156"/>
      <c r="B86" s="138"/>
      <c r="C86" s="141" t="s">
        <v>105</v>
      </c>
      <c r="D86" s="129">
        <v>1</v>
      </c>
      <c r="E86" s="135"/>
      <c r="F86" s="136"/>
      <c r="G86" s="136"/>
      <c r="H86" s="136"/>
      <c r="I86" s="136"/>
      <c r="J86" s="136"/>
      <c r="K86" s="136"/>
      <c r="L86" s="136"/>
      <c r="M86" s="136"/>
      <c r="N86" s="135">
        <v>1</v>
      </c>
      <c r="O86" s="16"/>
      <c r="P86" s="16"/>
      <c r="Q86" s="16"/>
      <c r="R86" s="137"/>
      <c r="S86" s="137"/>
      <c r="T86" s="137"/>
      <c r="U86" s="23"/>
    </row>
    <row r="87" spans="1:21" x14ac:dyDescent="0.25">
      <c r="A87" s="156"/>
      <c r="B87" s="138"/>
      <c r="C87" s="141" t="s">
        <v>106</v>
      </c>
      <c r="D87" s="129">
        <v>1</v>
      </c>
      <c r="E87" s="135"/>
      <c r="F87" s="136"/>
      <c r="G87" s="136"/>
      <c r="H87" s="136"/>
      <c r="I87" s="136"/>
      <c r="J87" s="136"/>
      <c r="K87" s="136"/>
      <c r="L87" s="136"/>
      <c r="M87" s="136"/>
      <c r="N87" s="135">
        <v>1</v>
      </c>
      <c r="O87" s="16"/>
      <c r="P87" s="16"/>
      <c r="Q87" s="16"/>
      <c r="R87" s="137"/>
      <c r="S87" s="137"/>
      <c r="T87" s="137"/>
      <c r="U87" s="23"/>
    </row>
    <row r="88" spans="1:21" x14ac:dyDescent="0.25">
      <c r="A88" s="157" t="s">
        <v>85</v>
      </c>
      <c r="B88" s="17"/>
      <c r="C88" s="143" t="s">
        <v>30</v>
      </c>
      <c r="D88" s="17">
        <v>6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6"/>
      <c r="P88" s="16"/>
      <c r="Q88" s="16"/>
      <c r="R88" s="144"/>
      <c r="S88" s="144"/>
      <c r="T88" s="144"/>
      <c r="U88" s="30"/>
    </row>
    <row r="89" spans="1:21" x14ac:dyDescent="0.25">
      <c r="A89" s="158"/>
      <c r="B89" s="17"/>
      <c r="C89" s="166" t="s">
        <v>118</v>
      </c>
      <c r="D89" s="76">
        <v>2</v>
      </c>
      <c r="E89" s="17">
        <v>1</v>
      </c>
      <c r="F89" s="17"/>
      <c r="G89" s="11"/>
      <c r="H89" s="11"/>
      <c r="I89" s="11"/>
      <c r="J89" s="11"/>
      <c r="K89" s="11"/>
      <c r="L89" s="11"/>
      <c r="M89" s="11"/>
      <c r="N89" s="16"/>
      <c r="O89" s="16"/>
      <c r="P89" s="16"/>
      <c r="Q89" s="16"/>
      <c r="R89" s="145"/>
      <c r="S89" s="146">
        <v>2</v>
      </c>
      <c r="T89" s="145"/>
      <c r="U89" s="30"/>
    </row>
    <row r="90" spans="1:21" x14ac:dyDescent="0.25">
      <c r="A90" s="158"/>
      <c r="B90" s="17"/>
      <c r="C90" s="166" t="s">
        <v>119</v>
      </c>
      <c r="D90" s="17">
        <v>2</v>
      </c>
      <c r="E90" s="17">
        <v>5</v>
      </c>
      <c r="F90" s="17"/>
      <c r="G90" s="11"/>
      <c r="H90" s="11"/>
      <c r="I90" s="11"/>
      <c r="J90" s="11"/>
      <c r="K90" s="11"/>
      <c r="L90" s="11"/>
      <c r="M90" s="11"/>
      <c r="N90" s="16"/>
      <c r="O90" s="16"/>
      <c r="P90" s="16"/>
      <c r="Q90" s="16"/>
      <c r="R90" s="147"/>
      <c r="S90" s="147"/>
      <c r="T90" s="147"/>
      <c r="U90" s="30">
        <v>2</v>
      </c>
    </row>
    <row r="91" spans="1:21" ht="22.5" customHeight="1" x14ac:dyDescent="0.25">
      <c r="A91" s="158"/>
      <c r="B91" s="17"/>
      <c r="C91" s="167" t="s">
        <v>120</v>
      </c>
      <c r="D91" s="17">
        <v>2</v>
      </c>
      <c r="E91" s="17">
        <v>5</v>
      </c>
      <c r="F91" s="17"/>
      <c r="G91" s="11"/>
      <c r="H91" s="11"/>
      <c r="I91" s="11"/>
      <c r="J91" s="11"/>
      <c r="K91" s="11"/>
      <c r="L91" s="11"/>
      <c r="M91" s="11"/>
      <c r="N91" s="16"/>
      <c r="O91" s="16"/>
      <c r="P91" s="16"/>
      <c r="Q91" s="16"/>
      <c r="R91" s="147"/>
      <c r="S91" s="147"/>
      <c r="T91" s="147"/>
      <c r="U91" s="30">
        <v>2</v>
      </c>
    </row>
    <row r="92" spans="1:21" x14ac:dyDescent="0.25">
      <c r="A92" s="157" t="s">
        <v>86</v>
      </c>
      <c r="B92" s="142"/>
      <c r="C92" s="143" t="s">
        <v>87</v>
      </c>
      <c r="D92" s="17">
        <v>16</v>
      </c>
      <c r="E92" s="17">
        <v>24</v>
      </c>
      <c r="F92" s="17"/>
      <c r="G92" s="11"/>
      <c r="H92" s="11"/>
      <c r="I92" s="11"/>
      <c r="J92" s="11"/>
      <c r="K92" s="11"/>
      <c r="L92" s="11"/>
      <c r="M92" s="11"/>
      <c r="N92" s="16">
        <v>3</v>
      </c>
      <c r="O92" s="16">
        <v>3</v>
      </c>
      <c r="P92" s="16">
        <v>3</v>
      </c>
      <c r="Q92" s="16">
        <v>3</v>
      </c>
      <c r="R92" s="146">
        <v>2</v>
      </c>
      <c r="S92" s="146">
        <v>2</v>
      </c>
      <c r="T92" s="137"/>
      <c r="U92" s="23"/>
    </row>
    <row r="93" spans="1:21" x14ac:dyDescent="0.25">
      <c r="A93" s="157" t="s">
        <v>88</v>
      </c>
      <c r="B93" s="142"/>
      <c r="C93" s="148" t="s">
        <v>89</v>
      </c>
      <c r="D93" s="16">
        <v>3</v>
      </c>
      <c r="E93" s="16">
        <v>9.6</v>
      </c>
      <c r="F93" s="6"/>
      <c r="G93" s="6"/>
      <c r="H93" s="6"/>
      <c r="I93" s="6"/>
      <c r="J93" s="6"/>
      <c r="K93" s="6"/>
      <c r="L93" s="6"/>
      <c r="M93" s="11"/>
      <c r="N93" s="16"/>
      <c r="O93" s="16"/>
      <c r="P93" s="16"/>
      <c r="Q93" s="16"/>
      <c r="R93" s="144"/>
      <c r="S93" s="144"/>
      <c r="T93" s="137"/>
      <c r="U93" s="23"/>
    </row>
    <row r="94" spans="1:21" x14ac:dyDescent="0.25">
      <c r="A94" s="158"/>
      <c r="B94" s="17"/>
      <c r="C94" s="139" t="s">
        <v>90</v>
      </c>
      <c r="D94" s="16">
        <v>1</v>
      </c>
      <c r="E94" s="16"/>
      <c r="F94" s="6"/>
      <c r="G94" s="6"/>
      <c r="H94" s="6"/>
      <c r="I94" s="6"/>
      <c r="J94" s="6"/>
      <c r="K94" s="6"/>
      <c r="L94" s="11"/>
      <c r="M94" s="11"/>
      <c r="N94" s="16"/>
      <c r="O94" s="16"/>
      <c r="P94" s="149"/>
      <c r="Q94" s="150"/>
      <c r="R94" s="144"/>
      <c r="S94" s="144"/>
      <c r="T94" s="137"/>
      <c r="U94" s="23"/>
    </row>
    <row r="95" spans="1:21" ht="31.5" x14ac:dyDescent="0.25">
      <c r="A95" s="158"/>
      <c r="B95" s="17"/>
      <c r="C95" s="143" t="s">
        <v>91</v>
      </c>
      <c r="D95" s="17">
        <v>2</v>
      </c>
      <c r="E95" s="17"/>
      <c r="F95" s="17"/>
      <c r="G95" s="11"/>
      <c r="H95" s="11"/>
      <c r="I95" s="11"/>
      <c r="J95" s="11"/>
      <c r="K95" s="11"/>
      <c r="L95" s="11"/>
      <c r="M95" s="11"/>
      <c r="N95" s="16"/>
      <c r="O95" s="16"/>
      <c r="P95" s="137"/>
      <c r="Q95" s="137"/>
      <c r="R95" s="144"/>
      <c r="S95" s="144"/>
      <c r="T95" s="137"/>
      <c r="U95" s="30"/>
    </row>
    <row r="96" spans="1:21" ht="16.5" thickBot="1" x14ac:dyDescent="0.3">
      <c r="A96" s="255" t="s">
        <v>31</v>
      </c>
      <c r="B96" s="256"/>
      <c r="C96" s="256"/>
      <c r="D96" s="159">
        <v>156</v>
      </c>
      <c r="E96" s="159"/>
      <c r="F96" s="160"/>
      <c r="G96" s="161"/>
      <c r="H96" s="161"/>
      <c r="I96" s="161"/>
      <c r="J96" s="161"/>
      <c r="K96" s="161"/>
      <c r="L96" s="161"/>
      <c r="M96" s="161"/>
      <c r="N96" s="162"/>
      <c r="O96" s="163"/>
      <c r="P96" s="109"/>
      <c r="Q96" s="109"/>
      <c r="R96" s="109"/>
      <c r="S96" s="109"/>
      <c r="T96" s="109"/>
      <c r="U96" s="164"/>
    </row>
    <row r="97" spans="1:21" ht="19.5" customHeight="1" x14ac:dyDescent="0.25">
      <c r="B97" s="41" t="s">
        <v>47</v>
      </c>
      <c r="C97" s="134" t="s">
        <v>48</v>
      </c>
      <c r="D97" s="41"/>
      <c r="E97" s="42"/>
      <c r="F97" s="43"/>
      <c r="G97" s="43"/>
      <c r="H97" s="43"/>
      <c r="I97" s="43"/>
      <c r="J97" s="43"/>
      <c r="K97" s="43"/>
      <c r="L97" s="43"/>
      <c r="M97" s="43"/>
      <c r="N97" s="43"/>
    </row>
    <row r="98" spans="1:21" ht="19.5" customHeight="1" x14ac:dyDescent="0.25">
      <c r="B98" s="47"/>
      <c r="C98" s="47"/>
      <c r="D98" s="47"/>
      <c r="F98" s="1"/>
      <c r="G98" s="1"/>
      <c r="H98" s="1"/>
      <c r="I98" s="1"/>
      <c r="J98" s="1"/>
      <c r="K98" s="1"/>
      <c r="L98" s="1"/>
      <c r="M98" s="1"/>
      <c r="N98" s="1"/>
    </row>
    <row r="99" spans="1:21" ht="19.5" customHeight="1" x14ac:dyDescent="0.25">
      <c r="A99" s="47"/>
      <c r="B99" s="248" t="s">
        <v>75</v>
      </c>
      <c r="C99" s="249"/>
      <c r="D99" s="249"/>
      <c r="E99" s="249"/>
      <c r="F99" s="249"/>
      <c r="G99" s="249"/>
      <c r="H99" s="249"/>
      <c r="I99" s="31"/>
      <c r="J99" s="31"/>
      <c r="K99" s="31"/>
      <c r="L99" s="31"/>
      <c r="M99" s="31"/>
      <c r="N99" s="3"/>
      <c r="O99" s="3"/>
      <c r="P99" s="3"/>
      <c r="Q99" s="3"/>
      <c r="R99" s="4"/>
      <c r="S99" s="4"/>
    </row>
    <row r="100" spans="1:21" ht="19.5" customHeight="1" x14ac:dyDescent="0.25">
      <c r="A100" s="47"/>
      <c r="B100" s="231" t="s">
        <v>113</v>
      </c>
      <c r="C100" s="249"/>
      <c r="D100" s="249"/>
      <c r="E100" s="249"/>
      <c r="F100" s="249"/>
      <c r="G100" s="47"/>
      <c r="H100" s="47"/>
      <c r="I100" s="171" t="s">
        <v>1</v>
      </c>
      <c r="J100" s="171"/>
      <c r="K100" s="171"/>
      <c r="L100" s="171"/>
      <c r="M100" s="31"/>
      <c r="N100" s="3"/>
      <c r="O100" s="170" t="s">
        <v>108</v>
      </c>
      <c r="P100" s="170"/>
      <c r="Q100" s="170"/>
      <c r="R100" s="170"/>
      <c r="S100" s="170"/>
    </row>
    <row r="101" spans="1:21" ht="19.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52"/>
      <c r="J101" s="52"/>
      <c r="K101" s="52"/>
      <c r="L101" s="52"/>
      <c r="M101" s="31"/>
      <c r="N101" s="3"/>
      <c r="O101" s="50"/>
      <c r="P101" s="50"/>
      <c r="Q101" s="50"/>
      <c r="R101" s="50"/>
      <c r="S101" s="50"/>
    </row>
    <row r="102" spans="1:21" s="53" customFormat="1" ht="19.5" customHeight="1" x14ac:dyDescent="0.25">
      <c r="A102" s="51"/>
      <c r="B102" s="245" t="s">
        <v>76</v>
      </c>
      <c r="C102" s="245"/>
      <c r="D102" s="245"/>
      <c r="E102" s="36"/>
      <c r="F102" s="3"/>
      <c r="G102" s="37"/>
      <c r="H102" s="37"/>
      <c r="I102" s="37"/>
      <c r="J102" s="37"/>
      <c r="K102" s="37"/>
      <c r="L102" s="37"/>
      <c r="M102" s="37"/>
      <c r="N102" s="3"/>
      <c r="O102" s="50"/>
      <c r="P102" s="50"/>
      <c r="Q102" s="50"/>
      <c r="R102" s="50"/>
      <c r="S102" s="50"/>
      <c r="T102" s="35"/>
      <c r="U102" s="35"/>
    </row>
    <row r="103" spans="1:21" s="53" customFormat="1" ht="19.5" customHeight="1" x14ac:dyDescent="0.25">
      <c r="A103" s="39"/>
      <c r="B103" s="246" t="s">
        <v>77</v>
      </c>
      <c r="C103" s="246"/>
      <c r="D103" s="246"/>
      <c r="E103" s="246"/>
      <c r="F103" s="246"/>
      <c r="G103" s="246"/>
      <c r="H103" s="38"/>
      <c r="I103" s="205" t="s">
        <v>2</v>
      </c>
      <c r="J103" s="205"/>
      <c r="K103" s="205"/>
      <c r="L103" s="205"/>
      <c r="M103" s="35"/>
      <c r="N103" s="35"/>
      <c r="O103" s="170" t="s">
        <v>78</v>
      </c>
      <c r="P103" s="170"/>
      <c r="Q103" s="170"/>
      <c r="R103" s="170"/>
      <c r="S103" s="170"/>
      <c r="T103" s="35"/>
      <c r="U103" s="35"/>
    </row>
    <row r="104" spans="1:21" s="53" customFormat="1" ht="19.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5"/>
      <c r="M104" s="35"/>
      <c r="N104" s="35"/>
      <c r="O104" s="48"/>
      <c r="P104" s="48"/>
      <c r="Q104" s="48"/>
      <c r="R104" s="48"/>
      <c r="S104" s="48"/>
      <c r="T104" s="39"/>
      <c r="U104" s="39"/>
    </row>
    <row r="105" spans="1:21" s="53" customFormat="1" ht="19.5" customHeight="1" x14ac:dyDescent="0.25">
      <c r="A105" s="39"/>
      <c r="B105" s="247" t="s">
        <v>109</v>
      </c>
      <c r="C105" s="247"/>
      <c r="D105" s="247"/>
      <c r="E105" s="247"/>
      <c r="F105" s="247"/>
      <c r="G105" s="247"/>
      <c r="H105" s="39"/>
      <c r="I105" s="169" t="s">
        <v>1</v>
      </c>
      <c r="J105" s="169"/>
      <c r="K105" s="169"/>
      <c r="L105" s="169"/>
      <c r="M105" s="39"/>
      <c r="N105" s="39"/>
      <c r="O105" s="168" t="s">
        <v>111</v>
      </c>
      <c r="P105" s="168"/>
      <c r="Q105" s="168"/>
      <c r="R105" s="168"/>
      <c r="S105" s="165"/>
      <c r="T105" s="39"/>
      <c r="U105" s="39"/>
    </row>
    <row r="106" spans="1:21" s="53" customFormat="1" ht="19.5" customHeight="1" x14ac:dyDescent="0.25">
      <c r="A106" s="39"/>
      <c r="B106" s="39"/>
      <c r="C106" s="39"/>
      <c r="D106" s="46"/>
      <c r="E106" s="46"/>
      <c r="F106" s="46"/>
      <c r="G106" s="46"/>
      <c r="H106" s="46"/>
      <c r="I106" s="46"/>
      <c r="J106" s="46"/>
      <c r="K106" s="46"/>
      <c r="L106" s="39"/>
      <c r="M106" s="39"/>
      <c r="N106" s="39"/>
      <c r="O106" s="46"/>
      <c r="P106" s="48"/>
      <c r="Q106" s="48"/>
      <c r="R106" s="46"/>
      <c r="S106" s="46"/>
      <c r="T106" s="39"/>
      <c r="U106" s="39"/>
    </row>
    <row r="107" spans="1:21" s="53" customFormat="1" ht="19.5" customHeight="1" x14ac:dyDescent="0.25">
      <c r="A107" s="35"/>
      <c r="B107" s="247" t="s">
        <v>110</v>
      </c>
      <c r="C107" s="247"/>
      <c r="D107" s="247"/>
      <c r="E107" s="247"/>
      <c r="F107" s="247"/>
      <c r="G107" s="247"/>
      <c r="H107" s="39"/>
      <c r="I107" s="169" t="s">
        <v>1</v>
      </c>
      <c r="J107" s="169"/>
      <c r="K107" s="169"/>
      <c r="L107" s="169"/>
      <c r="M107" s="39"/>
      <c r="N107" s="39"/>
      <c r="O107" s="168" t="s">
        <v>112</v>
      </c>
      <c r="P107" s="168"/>
      <c r="Q107" s="168"/>
      <c r="R107" s="168"/>
      <c r="S107" s="165"/>
      <c r="T107" s="40"/>
      <c r="U107" s="40"/>
    </row>
    <row r="108" spans="1:21" x14ac:dyDescent="0.25">
      <c r="O108" s="1"/>
      <c r="P108" s="52"/>
      <c r="Q108" s="52"/>
    </row>
    <row r="109" spans="1:21" x14ac:dyDescent="0.25">
      <c r="J109" s="1"/>
      <c r="K109" s="1"/>
      <c r="L109" s="1"/>
      <c r="M109" s="1"/>
      <c r="N109" s="1"/>
      <c r="O109" s="18"/>
      <c r="P109" s="1"/>
      <c r="Q109" s="1"/>
    </row>
    <row r="110" spans="1:21" x14ac:dyDescent="0.25">
      <c r="J110" s="1"/>
      <c r="K110" s="18"/>
      <c r="L110" s="18"/>
      <c r="M110" s="18"/>
      <c r="N110" s="18"/>
      <c r="O110" s="52"/>
      <c r="P110" s="1"/>
      <c r="Q110" s="1"/>
    </row>
    <row r="111" spans="1:21" x14ac:dyDescent="0.25">
      <c r="J111" s="1"/>
      <c r="K111" s="52"/>
      <c r="L111" s="52"/>
      <c r="M111" s="52"/>
      <c r="N111" s="52"/>
      <c r="O111" s="1"/>
      <c r="P111" s="1"/>
      <c r="Q111" s="1"/>
    </row>
    <row r="112" spans="1:21" x14ac:dyDescent="0.25">
      <c r="J112" s="1"/>
      <c r="K112" s="1"/>
      <c r="L112" s="1"/>
      <c r="M112" s="1"/>
      <c r="N112" s="1"/>
      <c r="O112" s="1"/>
      <c r="P112" s="1"/>
      <c r="Q112" s="1"/>
    </row>
    <row r="113" spans="10:15" x14ac:dyDescent="0.25">
      <c r="J113" s="1"/>
      <c r="K113" s="1"/>
      <c r="L113" s="1"/>
      <c r="M113" s="1"/>
      <c r="N113" s="1"/>
      <c r="O113" s="1"/>
    </row>
    <row r="114" spans="10:15" x14ac:dyDescent="0.25">
      <c r="J114" s="1"/>
      <c r="K114" s="1"/>
      <c r="L114" s="1"/>
      <c r="M114" s="1"/>
      <c r="N114" s="1"/>
      <c r="O114" s="1"/>
    </row>
    <row r="115" spans="10:15" x14ac:dyDescent="0.25">
      <c r="J115" s="1"/>
      <c r="K115" s="1"/>
      <c r="L115" s="1"/>
      <c r="M115" s="1"/>
      <c r="N115" s="1"/>
    </row>
  </sheetData>
  <mergeCells count="66">
    <mergeCell ref="B105:G105"/>
    <mergeCell ref="B107:G107"/>
    <mergeCell ref="B99:H99"/>
    <mergeCell ref="B100:F100"/>
    <mergeCell ref="A81:C81"/>
    <mergeCell ref="A83:C83"/>
    <mergeCell ref="A96:C96"/>
    <mergeCell ref="A82:C82"/>
    <mergeCell ref="L7:S7"/>
    <mergeCell ref="A9:U9"/>
    <mergeCell ref="A10:U10"/>
    <mergeCell ref="E11:J11"/>
    <mergeCell ref="A65:U65"/>
    <mergeCell ref="A63:C63"/>
    <mergeCell ref="A21:U21"/>
    <mergeCell ref="A20:U20"/>
    <mergeCell ref="A33:C33"/>
    <mergeCell ref="A12:C12"/>
    <mergeCell ref="A64:C64"/>
    <mergeCell ref="L6:O6"/>
    <mergeCell ref="A1:U1"/>
    <mergeCell ref="A2:U2"/>
    <mergeCell ref="A4:C4"/>
    <mergeCell ref="A5:C5"/>
    <mergeCell ref="L3:S3"/>
    <mergeCell ref="L5:S5"/>
    <mergeCell ref="A13:C13"/>
    <mergeCell ref="N12:U12"/>
    <mergeCell ref="D13:U13"/>
    <mergeCell ref="A14:A18"/>
    <mergeCell ref="D14:D18"/>
    <mergeCell ref="F14:F18"/>
    <mergeCell ref="G14:G18"/>
    <mergeCell ref="C14:C18"/>
    <mergeCell ref="B14:B18"/>
    <mergeCell ref="E14:E18"/>
    <mergeCell ref="A34:U34"/>
    <mergeCell ref="A35:U35"/>
    <mergeCell ref="I103:L103"/>
    <mergeCell ref="O103:S103"/>
    <mergeCell ref="A44:U44"/>
    <mergeCell ref="A43:C43"/>
    <mergeCell ref="A66:U66"/>
    <mergeCell ref="B102:D102"/>
    <mergeCell ref="B103:G103"/>
    <mergeCell ref="A70:U70"/>
    <mergeCell ref="A69:C69"/>
    <mergeCell ref="T15:U15"/>
    <mergeCell ref="N17:U17"/>
    <mergeCell ref="J16:J18"/>
    <mergeCell ref="R15:S15"/>
    <mergeCell ref="N15:O15"/>
    <mergeCell ref="P15:Q15"/>
    <mergeCell ref="H14:M15"/>
    <mergeCell ref="N14:U14"/>
    <mergeCell ref="L16:L18"/>
    <mergeCell ref="M16:M18"/>
    <mergeCell ref="H16:H18"/>
    <mergeCell ref="I16:I18"/>
    <mergeCell ref="K16:K18"/>
    <mergeCell ref="O105:R105"/>
    <mergeCell ref="O107:R107"/>
    <mergeCell ref="I107:L107"/>
    <mergeCell ref="O100:S100"/>
    <mergeCell ref="I100:L100"/>
    <mergeCell ref="I105:L105"/>
  </mergeCells>
  <pageMargins left="0.70866141732283472" right="0.70866141732283472" top="0.55118110236220474" bottom="0.55118110236220474" header="0.31496062992125984" footer="0.31496062992125984"/>
  <pageSetup paperSize="9" scale="60" orientation="portrait" verticalDpi="0" r:id="rId1"/>
  <headerFooter>
    <oddFooter>&amp;L&amp;"Times New Roman,обычный"&amp;10Ф-ДП-13-20-2012-07 The Working Academic Curriculum for the 4-th year students</oddFooter>
  </headerFooter>
  <rowBreaks count="1" manualBreakCount="1">
    <brk id="6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4г.о.</vt:lpstr>
      <vt:lpstr>'4г.о.'!Область_печати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Parzana Rakhimova</dc:creator>
  <cp:lastModifiedBy>Parzana Rakhimova</cp:lastModifiedBy>
  <cp:lastPrinted>2015-09-10T05:28:29Z</cp:lastPrinted>
  <dcterms:created xsi:type="dcterms:W3CDTF">2012-10-10T04:22:48Z</dcterms:created>
  <dcterms:modified xsi:type="dcterms:W3CDTF">2015-09-10T05:29:15Z</dcterms:modified>
</cp:coreProperties>
</file>