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320" windowHeight="9975"/>
  </bookViews>
  <sheets>
    <sheet name="1 Менеджмент (4г.о.)" sheetId="1" r:id="rId1"/>
  </sheets>
  <calcPr calcId="145621"/>
</workbook>
</file>

<file path=xl/calcChain.xml><?xml version="1.0" encoding="utf-8"?>
<calcChain xmlns="http://schemas.openxmlformats.org/spreadsheetml/2006/main">
  <c r="M81" i="1" l="1"/>
  <c r="L81" i="1"/>
  <c r="J81" i="1"/>
  <c r="I81" i="1"/>
  <c r="H81" i="1"/>
  <c r="D81" i="1"/>
  <c r="H109" i="1" l="1"/>
  <c r="J109" i="1"/>
  <c r="K109" i="1"/>
  <c r="L109" i="1"/>
  <c r="M109" i="1"/>
  <c r="N109" i="1"/>
  <c r="O109" i="1"/>
  <c r="P109" i="1"/>
  <c r="Q109" i="1"/>
  <c r="R109" i="1"/>
  <c r="S109" i="1"/>
  <c r="T109" i="1"/>
  <c r="U109" i="1"/>
  <c r="I109" i="1"/>
  <c r="D109" i="1"/>
  <c r="U87" i="1"/>
  <c r="T87" i="1"/>
  <c r="S87" i="1"/>
  <c r="R87" i="1"/>
  <c r="Q87" i="1"/>
  <c r="P87" i="1"/>
  <c r="O87" i="1"/>
  <c r="N87" i="1"/>
  <c r="M87" i="1"/>
  <c r="L87" i="1"/>
  <c r="K87" i="1"/>
  <c r="J87" i="1"/>
  <c r="J110" i="1" s="1"/>
  <c r="I87" i="1"/>
  <c r="H87" i="1"/>
  <c r="H110" i="1" s="1"/>
  <c r="U81" i="1"/>
  <c r="T81" i="1"/>
  <c r="S81" i="1"/>
  <c r="R81" i="1"/>
  <c r="Q81" i="1"/>
  <c r="P81" i="1"/>
  <c r="P82" i="1" s="1"/>
  <c r="O81" i="1"/>
  <c r="N81" i="1"/>
  <c r="K81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N110" i="1" l="1"/>
  <c r="R110" i="1"/>
  <c r="R82" i="1"/>
  <c r="M110" i="1"/>
  <c r="Q110" i="1"/>
  <c r="I110" i="1"/>
  <c r="U110" i="1"/>
  <c r="K110" i="1"/>
  <c r="O110" i="1"/>
  <c r="S110" i="1"/>
  <c r="L110" i="1"/>
  <c r="P110" i="1"/>
  <c r="P111" i="1" s="1"/>
  <c r="T110" i="1"/>
  <c r="K82" i="1"/>
  <c r="O82" i="1"/>
  <c r="S82" i="1"/>
  <c r="H82" i="1"/>
  <c r="H111" i="1" s="1"/>
  <c r="T82" i="1"/>
  <c r="I82" i="1"/>
  <c r="M82" i="1"/>
  <c r="M111" i="1" s="1"/>
  <c r="U82" i="1"/>
  <c r="J82" i="1"/>
  <c r="J111" i="1" s="1"/>
  <c r="N82" i="1"/>
  <c r="N111" i="1" s="1"/>
  <c r="L82" i="1"/>
  <c r="Q82" i="1"/>
  <c r="D87" i="1"/>
  <c r="D110" i="1" s="1"/>
  <c r="R111" i="1" l="1"/>
  <c r="Q111" i="1"/>
  <c r="I111" i="1"/>
  <c r="U111" i="1"/>
  <c r="O111" i="1"/>
  <c r="T111" i="1"/>
  <c r="K111" i="1"/>
  <c r="L111" i="1"/>
  <c r="S111" i="1"/>
  <c r="D48" i="1"/>
  <c r="D82" i="1" s="1"/>
  <c r="D34" i="1"/>
  <c r="D111" i="1" l="1"/>
</calcChain>
</file>

<file path=xl/sharedStrings.xml><?xml version="1.0" encoding="utf-8"?>
<sst xmlns="http://schemas.openxmlformats.org/spreadsheetml/2006/main" count="314" uniqueCount="192">
  <si>
    <t>МИНИСТЕРСТВО ОБРАЗОВАНИЯ И НАУКИ РЕСПУБЛИКИ КАЗАХСТАН</t>
  </si>
  <si>
    <t>код  дисциплины</t>
  </si>
  <si>
    <t>Наименование дисциплины</t>
  </si>
  <si>
    <t xml:space="preserve">экзамен </t>
  </si>
  <si>
    <t>курсовая</t>
  </si>
  <si>
    <t>объем учебной нагрузки</t>
  </si>
  <si>
    <t>1 курс</t>
  </si>
  <si>
    <t>2 курс</t>
  </si>
  <si>
    <t>3 курс</t>
  </si>
  <si>
    <t>всего часов</t>
  </si>
  <si>
    <t>лекции</t>
  </si>
  <si>
    <t>практич.занятия</t>
  </si>
  <si>
    <t>лаборат.занятия</t>
  </si>
  <si>
    <t>СРСП</t>
  </si>
  <si>
    <t>СРС</t>
  </si>
  <si>
    <t>недель в семестре</t>
  </si>
  <si>
    <t>15н</t>
  </si>
  <si>
    <t>ВСЕГО:</t>
  </si>
  <si>
    <t>ДВО</t>
  </si>
  <si>
    <t>Дополнительные виды обучения</t>
  </si>
  <si>
    <t>ПП</t>
  </si>
  <si>
    <t>Профессиональная практика</t>
  </si>
  <si>
    <t>Учебная</t>
  </si>
  <si>
    <t>Производственная</t>
  </si>
  <si>
    <t>ФК</t>
  </si>
  <si>
    <t>Физическая культура</t>
  </si>
  <si>
    <t>ИА</t>
  </si>
  <si>
    <t>Итоговая аттестация</t>
  </si>
  <si>
    <t>Государственный экзамен по специальности</t>
  </si>
  <si>
    <t>Написание и защита дипломной работы</t>
  </si>
  <si>
    <t>Заведующий  УМО</t>
  </si>
  <si>
    <t xml:space="preserve">Директор (декан) ДБП </t>
  </si>
  <si>
    <t>Итого ОК:</t>
  </si>
  <si>
    <t>Итого КВ:</t>
  </si>
  <si>
    <t>Итого ООД:</t>
  </si>
  <si>
    <t>ИТОГО:</t>
  </si>
  <si>
    <t>Итого БД:</t>
  </si>
  <si>
    <t>Итого ПД:</t>
  </si>
  <si>
    <t>4 курс</t>
  </si>
  <si>
    <t>Срок обучения: 4 года</t>
  </si>
  <si>
    <t>*</t>
  </si>
  <si>
    <t>Е.Бикетова</t>
  </si>
  <si>
    <t>Форма обучения: очная</t>
  </si>
  <si>
    <t>Распределение кредитов                                                                                 по семестрам</t>
  </si>
  <si>
    <t xml:space="preserve">Общеобразовательные дисциплины (ООД) - 33 кредита </t>
  </si>
  <si>
    <t xml:space="preserve">             Обязательный компонент - 33 кредита </t>
  </si>
  <si>
    <t xml:space="preserve">Базовые дисциплины (БД) - 64 кредита </t>
  </si>
  <si>
    <t xml:space="preserve">Профилирующие дисциплины (ПД) - 32 кредита </t>
  </si>
  <si>
    <t xml:space="preserve">Компонент по выбору - 44 кредита </t>
  </si>
  <si>
    <t>Обязательные дисциплины - 5 кредитов</t>
  </si>
  <si>
    <t>Компонент по выбору -  27 кредитов</t>
  </si>
  <si>
    <t>Обязательный компонент - 20 кредитов</t>
  </si>
  <si>
    <t>количество кредитов РК</t>
  </si>
  <si>
    <t>количество кредитов ECTS</t>
  </si>
  <si>
    <t>ООМ</t>
  </si>
  <si>
    <t>ОМС</t>
  </si>
  <si>
    <t>экз.</t>
  </si>
  <si>
    <t>Религиоведение</t>
  </si>
  <si>
    <t>Проректор по академическим вопросам</t>
  </si>
  <si>
    <t>Согласовано:</t>
  </si>
  <si>
    <t>вид   модуля</t>
  </si>
  <si>
    <t>О.Киричок</t>
  </si>
  <si>
    <t xml:space="preserve">Компонент по выбору -  кредита </t>
  </si>
  <si>
    <t xml:space="preserve">Утверждено </t>
  </si>
  <si>
    <t>Разработано</t>
  </si>
  <si>
    <t>______________</t>
  </si>
  <si>
    <t>_____________</t>
  </si>
  <si>
    <t>Н.Дуйсенгулова</t>
  </si>
  <si>
    <t>Составлен на основании ТУП</t>
  </si>
  <si>
    <t>IK 1101</t>
  </si>
  <si>
    <t xml:space="preserve">История Казахстана </t>
  </si>
  <si>
    <t>Inf 1102</t>
  </si>
  <si>
    <t xml:space="preserve">Информатика </t>
  </si>
  <si>
    <t>OBZh 2103</t>
  </si>
  <si>
    <t>Основы безопасности жизнедеятельности</t>
  </si>
  <si>
    <t>Soс 2104</t>
  </si>
  <si>
    <t>Социология</t>
  </si>
  <si>
    <t>EUR 2105</t>
  </si>
  <si>
    <t>Экология  и устойчивое развитие</t>
  </si>
  <si>
    <t>K(R)Ya1106</t>
  </si>
  <si>
    <t xml:space="preserve">Казахский  (русский) язык </t>
  </si>
  <si>
    <t>ОЕТ 1107</t>
  </si>
  <si>
    <t>Основы экономической теории</t>
  </si>
  <si>
    <t>IYa 1(2)1108</t>
  </si>
  <si>
    <t>Иностранный язык</t>
  </si>
  <si>
    <t>OP 1109</t>
  </si>
  <si>
    <t>Основы права</t>
  </si>
  <si>
    <t>Pol 2110</t>
  </si>
  <si>
    <t>Политология</t>
  </si>
  <si>
    <t>Fil 2111</t>
  </si>
  <si>
    <t>Философия</t>
  </si>
  <si>
    <t>PK (R)Ya 2201</t>
  </si>
  <si>
    <t>Профессиональный казахский (русский)язык</t>
  </si>
  <si>
    <t>POIYa 2202</t>
  </si>
  <si>
    <t>Профессионально-ориентированный иностранный язык</t>
  </si>
  <si>
    <t>TPPR1203</t>
  </si>
  <si>
    <t>Теория и практика паблик рилейшнз</t>
  </si>
  <si>
    <t>TSO1204</t>
  </si>
  <si>
    <t>Технологии связей с общественностью</t>
  </si>
  <si>
    <t>RI2205</t>
  </si>
  <si>
    <t>Рекламное искусство</t>
  </si>
  <si>
    <t>Современные средства массовой коммуникации и PR</t>
  </si>
  <si>
    <t>MIPR3207</t>
  </si>
  <si>
    <t>Маркетинговые исследования в PR</t>
  </si>
  <si>
    <t>SPK3208</t>
  </si>
  <si>
    <t>Система политической коммуникации</t>
  </si>
  <si>
    <t>МВС</t>
  </si>
  <si>
    <t>Компонент по выбору</t>
  </si>
  <si>
    <t>Критическое мышление</t>
  </si>
  <si>
    <t>FB2221</t>
  </si>
  <si>
    <t>Философия бизнеса</t>
  </si>
  <si>
    <t>МВРС</t>
  </si>
  <si>
    <t>Профессиональный иностранный язык 1</t>
  </si>
  <si>
    <t>Профессиональный иностранный язык 2</t>
  </si>
  <si>
    <t>KTTPR1301</t>
  </si>
  <si>
    <t>Компьютерные и телекоммуникационные технологии в PR</t>
  </si>
  <si>
    <t>YaSMK3302</t>
  </si>
  <si>
    <t>Язык и стиль массовых коммуникаций</t>
  </si>
  <si>
    <t>Зав.кафедрой "ООД"</t>
  </si>
  <si>
    <t>Имиджеология</t>
  </si>
  <si>
    <t>Технология формирования имиджа</t>
  </si>
  <si>
    <t>OI2303</t>
  </si>
  <si>
    <t>Ораторское искусство</t>
  </si>
  <si>
    <t>R2303</t>
  </si>
  <si>
    <t>Риторика</t>
  </si>
  <si>
    <t>UPRP2304</t>
  </si>
  <si>
    <t>Управление PR-проектами</t>
  </si>
  <si>
    <t>PRSSU2304</t>
  </si>
  <si>
    <t>PR в системе социального управления</t>
  </si>
  <si>
    <t>SSMKPR 2206</t>
  </si>
  <si>
    <t>№ 343, от " 16 " августа 2013г.</t>
  </si>
  <si>
    <t>Год поступления 2013 г.</t>
  </si>
  <si>
    <t>ГЭ</t>
  </si>
  <si>
    <t>TFI2211</t>
  </si>
  <si>
    <t>Основы PR-коммуникаций</t>
  </si>
  <si>
    <t>OPRK1209</t>
  </si>
  <si>
    <t>История международного и отечественного PR</t>
  </si>
  <si>
    <t>Принципы делового общения</t>
  </si>
  <si>
    <t>Этика PR</t>
  </si>
  <si>
    <t>EPR1212</t>
  </si>
  <si>
    <t>к/р</t>
  </si>
  <si>
    <t>KM2225</t>
  </si>
  <si>
    <t>DKYa2224</t>
  </si>
  <si>
    <t>PIYa (1)  2222</t>
  </si>
  <si>
    <t>PIYa (2)  2223</t>
  </si>
  <si>
    <t>Делопроизводство на государственном  языке</t>
  </si>
  <si>
    <t>для студентов 3 курса на 2015 - 2016 учебный год по специальности  5В051400 - "Связь с общественностью"</t>
  </si>
  <si>
    <t>А.Колушпаева</t>
  </si>
  <si>
    <t>IMOPR 1210</t>
  </si>
  <si>
    <t>PDO1211</t>
  </si>
  <si>
    <t>Imi2213</t>
  </si>
  <si>
    <t>Организация работы со СМИ</t>
  </si>
  <si>
    <t>ORSMI3214</t>
  </si>
  <si>
    <t>PR в избирательных технологиях</t>
  </si>
  <si>
    <t>PRIT3215</t>
  </si>
  <si>
    <t>Организация деятельности медиахолдингов</t>
  </si>
  <si>
    <t>ODM3216</t>
  </si>
  <si>
    <t>Логика PR-коммуникаций</t>
  </si>
  <si>
    <t>LPRK3217</t>
  </si>
  <si>
    <t>Копирайтинг</t>
  </si>
  <si>
    <t>Kop3218</t>
  </si>
  <si>
    <t>Антикризисный PR</t>
  </si>
  <si>
    <t>APR3219</t>
  </si>
  <si>
    <t>HR-деятельность</t>
  </si>
  <si>
    <t>HRD3305</t>
  </si>
  <si>
    <t>Социальная психология</t>
  </si>
  <si>
    <t>SP3306</t>
  </si>
  <si>
    <t>Страновой PR</t>
  </si>
  <si>
    <t>SPR3307</t>
  </si>
  <si>
    <t>Медиаисследования и медаипланирование</t>
  </si>
  <si>
    <t>MM3308</t>
  </si>
  <si>
    <t>решением Ученого совета</t>
  </si>
  <si>
    <t xml:space="preserve"> "______"____________2015г.,№_____</t>
  </si>
  <si>
    <t>Председатель</t>
  </si>
  <si>
    <t>_______________ А. Кожахметов</t>
  </si>
  <si>
    <t xml:space="preserve">Примечание:   </t>
  </si>
  <si>
    <t>* РУП утверждается ежегодно в разрезе специальности, курса, языкового отделения</t>
  </si>
  <si>
    <t>ОМ</t>
  </si>
  <si>
    <t>МС</t>
  </si>
  <si>
    <t>ДМРС</t>
  </si>
  <si>
    <t>РАБОЧИЙ УЧЕБНЫЙ ПЛАН*</t>
  </si>
  <si>
    <r>
      <t>Академическая степень:</t>
    </r>
    <r>
      <rPr>
        <sz val="12"/>
        <rFont val="Times New Roman Cyr"/>
        <charset val="204"/>
      </rPr>
      <t xml:space="preserve"> Бакалавр социальных знаний по специальности 5В051400-Связь с общественностью</t>
    </r>
  </si>
  <si>
    <t>НОУ "АЛМАТЫ МЕНЕДЖМЕНТ  УНИВЕРСИТЕТ"</t>
  </si>
  <si>
    <t>Rel2221</t>
  </si>
  <si>
    <t>8с</t>
  </si>
  <si>
    <t>1с</t>
  </si>
  <si>
    <t>2с</t>
  </si>
  <si>
    <t>3с</t>
  </si>
  <si>
    <t>4с</t>
  </si>
  <si>
    <t>5с</t>
  </si>
  <si>
    <t>6с</t>
  </si>
  <si>
    <t>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</si>
</sst>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1"/>
      <color indexed="8"/>
      <name val="Times New Roman"/>
      <family val="1"/>
      <charset val="204"/>
    </font>
    <font>
      <i/>
      <sz val="11"/>
      <name val="Times New Roman Cyr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2">
    <xf numFmtId="0" fontId="0" fillId="0" borderId="0" xfId="0"/>
    <xf numFmtId="0" fontId="5" fillId="0" borderId="0" xfId="1" applyFont="1" applyFill="1" applyBorder="1" applyAlignment="1">
      <alignment vertical="top"/>
    </xf>
    <xf numFmtId="0" fontId="0" fillId="0" borderId="0" xfId="0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9" fillId="0" borderId="0" xfId="1" applyFont="1" applyFill="1" applyAlignment="1"/>
    <xf numFmtId="0" fontId="9" fillId="0" borderId="0" xfId="1" applyFont="1" applyFill="1" applyAlignment="1">
      <alignment horizontal="right"/>
    </xf>
    <xf numFmtId="0" fontId="8" fillId="0" borderId="0" xfId="0" applyFont="1" applyFill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1" fillId="0" borderId="0" xfId="1" applyFont="1" applyFill="1" applyAlignment="1"/>
    <xf numFmtId="0" fontId="10" fillId="0" borderId="0" xfId="1" applyFont="1" applyFill="1" applyAlignment="1">
      <alignment horizontal="center"/>
    </xf>
    <xf numFmtId="0" fontId="13" fillId="0" borderId="29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41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13" fillId="0" borderId="38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15" fillId="0" borderId="0" xfId="1" applyFont="1" applyFill="1"/>
    <xf numFmtId="0" fontId="12" fillId="0" borderId="0" xfId="1" applyFont="1" applyFill="1"/>
    <xf numFmtId="0" fontId="13" fillId="0" borderId="2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top" wrapText="1"/>
    </xf>
    <xf numFmtId="0" fontId="17" fillId="0" borderId="5" xfId="1" applyNumberFormat="1" applyFont="1" applyFill="1" applyBorder="1" applyAlignment="1">
      <alignment horizontal="center" vertical="top" wrapText="1"/>
    </xf>
    <xf numFmtId="0" fontId="22" fillId="0" borderId="7" xfId="1" applyNumberFormat="1" applyFont="1" applyFill="1" applyBorder="1" applyAlignment="1">
      <alignment horizontal="left" wrapText="1"/>
    </xf>
    <xf numFmtId="0" fontId="5" fillId="0" borderId="7" xfId="1" applyNumberFormat="1" applyFont="1" applyFill="1" applyBorder="1" applyAlignment="1">
      <alignment horizontal="left" wrapText="1"/>
    </xf>
    <xf numFmtId="0" fontId="23" fillId="0" borderId="7" xfId="1" applyNumberFormat="1" applyFont="1" applyFill="1" applyBorder="1" applyAlignment="1">
      <alignment horizontal="left" wrapText="1"/>
    </xf>
    <xf numFmtId="0" fontId="7" fillId="0" borderId="0" xfId="0" applyFont="1" applyFill="1"/>
    <xf numFmtId="0" fontId="23" fillId="0" borderId="0" xfId="1" applyFont="1" applyFill="1" applyAlignment="1"/>
    <xf numFmtId="0" fontId="23" fillId="0" borderId="0" xfId="1" applyFont="1" applyFill="1"/>
    <xf numFmtId="0" fontId="22" fillId="0" borderId="0" xfId="1" applyFont="1" applyFill="1" applyAlignment="1"/>
    <xf numFmtId="0" fontId="5" fillId="0" borderId="0" xfId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23" fillId="0" borderId="2" xfId="1" applyFont="1" applyFill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0" fontId="21" fillId="0" borderId="0" xfId="1" applyFont="1" applyFill="1" applyAlignment="1"/>
    <xf numFmtId="0" fontId="6" fillId="0" borderId="0" xfId="0" applyFont="1" applyFill="1"/>
    <xf numFmtId="0" fontId="12" fillId="0" borderId="0" xfId="1" applyFont="1" applyFill="1" applyAlignment="1"/>
    <xf numFmtId="0" fontId="21" fillId="0" borderId="0" xfId="1" applyNumberFormat="1" applyFont="1" applyFill="1" applyBorder="1" applyAlignment="1">
      <alignment horizontal="left"/>
    </xf>
    <xf numFmtId="1" fontId="21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wrapText="1"/>
    </xf>
    <xf numFmtId="0" fontId="5" fillId="0" borderId="0" xfId="1" applyNumberFormat="1" applyFont="1" applyFill="1" applyBorder="1" applyAlignment="1"/>
    <xf numFmtId="0" fontId="5" fillId="0" borderId="0" xfId="1" applyFont="1" applyFill="1" applyBorder="1" applyAlignment="1">
      <alignment wrapText="1"/>
    </xf>
    <xf numFmtId="0" fontId="1" fillId="0" borderId="0" xfId="0" applyFont="1" applyFill="1"/>
    <xf numFmtId="0" fontId="5" fillId="0" borderId="0" xfId="1" applyFont="1" applyFill="1"/>
    <xf numFmtId="0" fontId="21" fillId="0" borderId="0" xfId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30" fillId="0" borderId="1" xfId="1" applyNumberFormat="1" applyFont="1" applyFill="1" applyBorder="1" applyAlignment="1">
      <alignment horizontal="center" vertical="center" wrapText="1"/>
    </xf>
    <xf numFmtId="0" fontId="27" fillId="0" borderId="7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1" fontId="26" fillId="0" borderId="1" xfId="1" applyNumberFormat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1" fontId="26" fillId="0" borderId="12" xfId="1" applyNumberFormat="1" applyFont="1" applyFill="1" applyBorder="1" applyAlignment="1">
      <alignment horizontal="center" vertical="center" wrapText="1"/>
    </xf>
    <xf numFmtId="1" fontId="16" fillId="0" borderId="41" xfId="1" applyNumberFormat="1" applyFont="1" applyFill="1" applyBorder="1" applyAlignment="1">
      <alignment horizontal="center" vertical="top" wrapText="1"/>
    </xf>
    <xf numFmtId="1" fontId="19" fillId="0" borderId="41" xfId="1" applyNumberFormat="1" applyFont="1" applyFill="1" applyBorder="1" applyAlignment="1">
      <alignment horizontal="center" vertical="top" wrapText="1"/>
    </xf>
    <xf numFmtId="0" fontId="19" fillId="0" borderId="41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27" fillId="0" borderId="5" xfId="1" applyNumberFormat="1" applyFont="1" applyFill="1" applyBorder="1" applyAlignment="1">
      <alignment horizontal="center" vertical="center" wrapText="1"/>
    </xf>
    <xf numFmtId="0" fontId="27" fillId="0" borderId="6" xfId="1" applyNumberFormat="1" applyFont="1" applyFill="1" applyBorder="1" applyAlignment="1">
      <alignment horizontal="center"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0" fontId="27" fillId="0" borderId="12" xfId="1" applyNumberFormat="1" applyFont="1" applyFill="1" applyBorder="1" applyAlignment="1">
      <alignment horizontal="center" vertical="center" wrapText="1"/>
    </xf>
    <xf numFmtId="0" fontId="31" fillId="0" borderId="41" xfId="1" applyNumberFormat="1" applyFont="1" applyFill="1" applyBorder="1" applyAlignment="1">
      <alignment horizontal="center" vertical="center" wrapText="1"/>
    </xf>
    <xf numFmtId="0" fontId="32" fillId="0" borderId="41" xfId="1" applyNumberFormat="1" applyFont="1" applyFill="1" applyBorder="1" applyAlignment="1">
      <alignment horizontal="center" vertical="center" wrapText="1"/>
    </xf>
    <xf numFmtId="0" fontId="22" fillId="0" borderId="13" xfId="1" applyNumberFormat="1" applyFont="1" applyFill="1" applyBorder="1" applyAlignment="1">
      <alignment horizontal="left" wrapText="1"/>
    </xf>
    <xf numFmtId="0" fontId="22" fillId="0" borderId="5" xfId="1" applyNumberFormat="1" applyFont="1" applyFill="1" applyBorder="1" applyAlignment="1">
      <alignment horizontal="left" wrapText="1"/>
    </xf>
    <xf numFmtId="0" fontId="22" fillId="0" borderId="9" xfId="1" applyNumberFormat="1" applyFont="1" applyFill="1" applyBorder="1" applyAlignment="1">
      <alignment horizontal="left"/>
    </xf>
    <xf numFmtId="0" fontId="22" fillId="0" borderId="7" xfId="1" applyNumberFormat="1" applyFont="1" applyFill="1" applyBorder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/>
    </xf>
    <xf numFmtId="0" fontId="33" fillId="0" borderId="41" xfId="1" applyNumberFormat="1" applyFont="1" applyFill="1" applyBorder="1" applyAlignment="1">
      <alignment horizontal="center" vertical="center" wrapText="1"/>
    </xf>
    <xf numFmtId="1" fontId="33" fillId="0" borderId="41" xfId="1" applyNumberFormat="1" applyFont="1" applyFill="1" applyBorder="1" applyAlignment="1">
      <alignment horizontal="center" vertical="justify" wrapText="1"/>
    </xf>
    <xf numFmtId="0" fontId="34" fillId="0" borderId="7" xfId="0" applyFont="1" applyBorder="1"/>
    <xf numFmtId="0" fontId="6" fillId="0" borderId="7" xfId="0" applyFont="1" applyBorder="1" applyAlignment="1">
      <alignment vertical="top" wrapText="1"/>
    </xf>
    <xf numFmtId="0" fontId="6" fillId="0" borderId="7" xfId="0" applyFont="1" applyBorder="1"/>
    <xf numFmtId="0" fontId="34" fillId="0" borderId="7" xfId="0" applyFont="1" applyBorder="1" applyAlignment="1">
      <alignment wrapText="1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0" fontId="21" fillId="0" borderId="14" xfId="1" applyNumberFormat="1" applyFont="1" applyFill="1" applyBorder="1" applyAlignment="1">
      <alignment horizontal="center"/>
    </xf>
    <xf numFmtId="0" fontId="21" fillId="0" borderId="14" xfId="1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17" fillId="0" borderId="37" xfId="1" applyFont="1" applyFill="1" applyBorder="1" applyAlignment="1">
      <alignment horizontal="center"/>
    </xf>
    <xf numFmtId="0" fontId="17" fillId="0" borderId="31" xfId="1" applyFont="1" applyFill="1" applyBorder="1" applyAlignment="1">
      <alignment horizontal="center"/>
    </xf>
    <xf numFmtId="0" fontId="17" fillId="0" borderId="32" xfId="1" applyFont="1" applyFill="1" applyBorder="1" applyAlignment="1">
      <alignment horizontal="center"/>
    </xf>
    <xf numFmtId="0" fontId="17" fillId="0" borderId="36" xfId="1" applyFont="1" applyFill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27" xfId="1" applyNumberFormat="1" applyFont="1" applyFill="1" applyBorder="1" applyAlignment="1">
      <alignment horizontal="center"/>
    </xf>
    <xf numFmtId="0" fontId="17" fillId="0" borderId="25" xfId="1" applyNumberFormat="1" applyFont="1" applyFill="1" applyBorder="1" applyAlignment="1">
      <alignment horizontal="center"/>
    </xf>
    <xf numFmtId="0" fontId="18" fillId="2" borderId="41" xfId="1" applyNumberFormat="1" applyFont="1" applyFill="1" applyBorder="1" applyAlignment="1">
      <alignment horizontal="center" vertical="top" wrapText="1"/>
    </xf>
    <xf numFmtId="0" fontId="17" fillId="0" borderId="11" xfId="1" applyNumberFormat="1" applyFont="1" applyFill="1" applyBorder="1" applyAlignment="1">
      <alignment horizontal="center" vertical="top" wrapText="1"/>
    </xf>
    <xf numFmtId="0" fontId="17" fillId="0" borderId="1" xfId="1" applyNumberFormat="1" applyFont="1" applyFill="1" applyBorder="1" applyAlignment="1">
      <alignment horizontal="center" vertical="top" wrapText="1"/>
    </xf>
    <xf numFmtId="0" fontId="17" fillId="0" borderId="18" xfId="1" applyNumberFormat="1" applyFont="1" applyFill="1" applyBorder="1" applyAlignment="1">
      <alignment horizontal="center" vertical="top" wrapText="1"/>
    </xf>
    <xf numFmtId="0" fontId="17" fillId="0" borderId="14" xfId="1" applyNumberFormat="1" applyFont="1" applyFill="1" applyBorder="1" applyAlignment="1">
      <alignment horizontal="center" vertical="top" wrapText="1"/>
    </xf>
    <xf numFmtId="0" fontId="17" fillId="0" borderId="19" xfId="1" applyNumberFormat="1" applyFont="1" applyFill="1" applyBorder="1" applyAlignment="1">
      <alignment horizontal="center" vertical="top" wrapText="1"/>
    </xf>
    <xf numFmtId="0" fontId="17" fillId="2" borderId="11" xfId="1" applyNumberFormat="1" applyFont="1" applyFill="1" applyBorder="1" applyAlignment="1">
      <alignment horizontal="center" vertical="top" wrapText="1"/>
    </xf>
    <xf numFmtId="0" fontId="17" fillId="2" borderId="1" xfId="1" applyNumberFormat="1" applyFont="1" applyFill="1" applyBorder="1" applyAlignment="1">
      <alignment horizontal="center" vertical="top" wrapText="1"/>
    </xf>
    <xf numFmtId="0" fontId="18" fillId="0" borderId="41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vertical="top"/>
    </xf>
    <xf numFmtId="0" fontId="18" fillId="2" borderId="26" xfId="1" applyNumberFormat="1" applyFont="1" applyFill="1" applyBorder="1" applyAlignment="1">
      <alignment horizontal="center" vertical="top"/>
    </xf>
    <xf numFmtId="0" fontId="18" fillId="2" borderId="27" xfId="1" applyNumberFormat="1" applyFont="1" applyFill="1" applyBorder="1" applyAlignment="1">
      <alignment horizontal="center" vertical="top"/>
    </xf>
    <xf numFmtId="0" fontId="18" fillId="2" borderId="25" xfId="1" applyNumberFormat="1" applyFont="1" applyFill="1" applyBorder="1" applyAlignment="1">
      <alignment horizontal="center" vertical="top"/>
    </xf>
    <xf numFmtId="0" fontId="17" fillId="0" borderId="26" xfId="1" applyNumberFormat="1" applyFont="1" applyFill="1" applyBorder="1" applyAlignment="1">
      <alignment horizontal="center" vertical="top" wrapText="1"/>
    </xf>
    <xf numFmtId="0" fontId="17" fillId="0" borderId="27" xfId="1" applyNumberFormat="1" applyFont="1" applyFill="1" applyBorder="1" applyAlignment="1">
      <alignment horizontal="center" vertical="top" wrapText="1"/>
    </xf>
    <xf numFmtId="0" fontId="17" fillId="0" borderId="25" xfId="1" applyNumberFormat="1" applyFont="1" applyFill="1" applyBorder="1" applyAlignment="1">
      <alignment horizontal="center" vertical="top" wrapText="1"/>
    </xf>
    <xf numFmtId="0" fontId="20" fillId="0" borderId="1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19" fillId="0" borderId="41" xfId="1" applyNumberFormat="1" applyFont="1" applyFill="1" applyBorder="1" applyAlignment="1">
      <alignment horizontal="center" vertical="top" wrapText="1"/>
    </xf>
    <xf numFmtId="0" fontId="21" fillId="0" borderId="42" xfId="1" applyNumberFormat="1" applyFont="1" applyFill="1" applyBorder="1" applyAlignment="1">
      <alignment horizontal="center"/>
    </xf>
    <xf numFmtId="0" fontId="21" fillId="0" borderId="44" xfId="1" applyNumberFormat="1" applyFont="1" applyFill="1" applyBorder="1" applyAlignment="1">
      <alignment horizontal="center"/>
    </xf>
    <xf numFmtId="0" fontId="21" fillId="0" borderId="43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23" fillId="0" borderId="0" xfId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9" fillId="0" borderId="0" xfId="1" applyFont="1" applyFill="1" applyAlignment="1">
      <alignment horizontal="center"/>
    </xf>
    <xf numFmtId="0" fontId="18" fillId="0" borderId="26" xfId="1" applyFont="1" applyFill="1" applyBorder="1" applyAlignment="1">
      <alignment horizontal="center" wrapText="1"/>
    </xf>
    <xf numFmtId="0" fontId="18" fillId="0" borderId="27" xfId="1" applyFont="1" applyFill="1" applyBorder="1" applyAlignment="1">
      <alignment horizontal="center" wrapText="1"/>
    </xf>
    <xf numFmtId="0" fontId="18" fillId="0" borderId="25" xfId="1" applyFont="1" applyFill="1" applyBorder="1" applyAlignment="1">
      <alignment horizontal="center" wrapText="1"/>
    </xf>
    <xf numFmtId="0" fontId="18" fillId="0" borderId="29" xfId="1" applyFont="1" applyFill="1" applyBorder="1" applyAlignment="1">
      <alignment horizontal="center" textRotation="90" wrapText="1"/>
    </xf>
    <xf numFmtId="0" fontId="18" fillId="0" borderId="23" xfId="1" applyFont="1" applyFill="1" applyBorder="1" applyAlignment="1">
      <alignment horizontal="center" textRotation="90" wrapText="1"/>
    </xf>
    <xf numFmtId="0" fontId="18" fillId="0" borderId="15" xfId="1" applyFont="1" applyFill="1" applyBorder="1" applyAlignment="1">
      <alignment horizontal="center" textRotation="90" wrapText="1"/>
    </xf>
    <xf numFmtId="0" fontId="21" fillId="0" borderId="30" xfId="1" applyFont="1" applyFill="1" applyBorder="1" applyAlignment="1">
      <alignment horizontal="center" textRotation="90"/>
    </xf>
    <xf numFmtId="0" fontId="21" fillId="0" borderId="31" xfId="1" applyFont="1" applyFill="1" applyBorder="1" applyAlignment="1">
      <alignment horizontal="center" textRotation="90"/>
    </xf>
    <xf numFmtId="0" fontId="21" fillId="0" borderId="22" xfId="1" applyFont="1" applyFill="1" applyBorder="1" applyAlignment="1">
      <alignment horizontal="center" textRotation="90"/>
    </xf>
    <xf numFmtId="0" fontId="21" fillId="0" borderId="21" xfId="1" applyFont="1" applyFill="1" applyBorder="1" applyAlignment="1">
      <alignment horizontal="center" textRotation="90" wrapText="1"/>
    </xf>
    <xf numFmtId="0" fontId="21" fillId="0" borderId="32" xfId="1" applyFont="1" applyFill="1" applyBorder="1" applyAlignment="1">
      <alignment horizontal="center" textRotation="90" wrapText="1"/>
    </xf>
    <xf numFmtId="0" fontId="21" fillId="0" borderId="16" xfId="1" applyFont="1" applyFill="1" applyBorder="1" applyAlignment="1">
      <alignment horizontal="center" textRotation="90" wrapText="1"/>
    </xf>
    <xf numFmtId="0" fontId="21" fillId="0" borderId="33" xfId="1" applyFont="1" applyFill="1" applyBorder="1" applyAlignment="1">
      <alignment horizontal="center" textRotation="90" wrapText="1"/>
    </xf>
    <xf numFmtId="0" fontId="21" fillId="0" borderId="34" xfId="1" applyFont="1" applyFill="1" applyBorder="1" applyAlignment="1">
      <alignment horizontal="center" textRotation="90" wrapText="1"/>
    </xf>
    <xf numFmtId="0" fontId="21" fillId="0" borderId="17" xfId="1" applyFont="1" applyFill="1" applyBorder="1" applyAlignment="1">
      <alignment horizontal="center" textRotation="90" wrapText="1"/>
    </xf>
    <xf numFmtId="0" fontId="18" fillId="0" borderId="29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8" fillId="0" borderId="39" xfId="1" applyFont="1" applyFill="1" applyBorder="1" applyAlignment="1">
      <alignment horizontal="center"/>
    </xf>
    <xf numFmtId="0" fontId="18" fillId="0" borderId="40" xfId="1" applyFont="1" applyFill="1" applyBorder="1" applyAlignment="1">
      <alignment horizontal="center"/>
    </xf>
    <xf numFmtId="0" fontId="24" fillId="0" borderId="26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textRotation="90" wrapText="1"/>
    </xf>
    <xf numFmtId="0" fontId="18" fillId="0" borderId="32" xfId="1" applyFont="1" applyFill="1" applyBorder="1" applyAlignment="1">
      <alignment horizontal="center" textRotation="90" wrapText="1"/>
    </xf>
    <xf numFmtId="0" fontId="18" fillId="0" borderId="16" xfId="1" applyFont="1" applyFill="1" applyBorder="1" applyAlignment="1">
      <alignment horizontal="center" textRotation="90" wrapText="1"/>
    </xf>
    <xf numFmtId="0" fontId="18" fillId="0" borderId="32" xfId="1" applyFont="1" applyFill="1" applyBorder="1" applyAlignment="1">
      <alignment horizontal="center" textRotation="90"/>
    </xf>
    <xf numFmtId="0" fontId="18" fillId="0" borderId="16" xfId="1" applyFont="1" applyFill="1" applyBorder="1" applyAlignment="1">
      <alignment horizontal="center" textRotation="90"/>
    </xf>
    <xf numFmtId="0" fontId="18" fillId="0" borderId="34" xfId="1" applyFont="1" applyFill="1" applyBorder="1" applyAlignment="1">
      <alignment horizontal="center" textRotation="90"/>
    </xf>
    <xf numFmtId="0" fontId="18" fillId="0" borderId="36" xfId="1" applyFont="1" applyFill="1" applyBorder="1" applyAlignment="1">
      <alignment horizontal="center" textRotation="90"/>
    </xf>
    <xf numFmtId="0" fontId="18" fillId="0" borderId="46" xfId="1" applyFont="1" applyFill="1" applyBorder="1" applyAlignment="1">
      <alignment horizontal="center" textRotation="90"/>
    </xf>
    <xf numFmtId="0" fontId="18" fillId="0" borderId="8" xfId="1" applyFont="1" applyFill="1" applyBorder="1" applyAlignment="1">
      <alignment horizontal="center" textRotation="90"/>
    </xf>
    <xf numFmtId="0" fontId="18" fillId="0" borderId="7" xfId="1" applyFont="1" applyFill="1" applyBorder="1" applyAlignment="1">
      <alignment horizontal="center" textRotation="90"/>
    </xf>
    <xf numFmtId="0" fontId="18" fillId="0" borderId="1" xfId="1" applyFont="1" applyFill="1" applyBorder="1" applyAlignment="1">
      <alignment horizontal="center" textRotation="90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textRotation="90" wrapText="1"/>
    </xf>
    <xf numFmtId="0" fontId="18" fillId="0" borderId="37" xfId="1" applyFont="1" applyFill="1" applyBorder="1" applyAlignment="1">
      <alignment horizontal="center" textRotation="90" wrapText="1"/>
    </xf>
    <xf numFmtId="0" fontId="18" fillId="0" borderId="45" xfId="1" applyFont="1" applyFill="1" applyBorder="1" applyAlignment="1">
      <alignment horizontal="center" textRotation="90" wrapText="1"/>
    </xf>
    <xf numFmtId="0" fontId="27" fillId="0" borderId="6" xfId="1" applyNumberFormat="1" applyFont="1" applyFill="1" applyBorder="1" applyAlignment="1">
      <alignment horizontal="center" vertical="center"/>
    </xf>
    <xf numFmtId="0" fontId="27" fillId="0" borderId="10" xfId="1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23" fillId="0" borderId="28" xfId="1" applyFont="1" applyFill="1" applyBorder="1" applyAlignment="1">
      <alignment horizontal="right" wrapText="1"/>
    </xf>
    <xf numFmtId="0" fontId="23" fillId="0" borderId="0" xfId="1" applyFont="1" applyFill="1" applyBorder="1" applyAlignment="1">
      <alignment horizontal="right"/>
    </xf>
    <xf numFmtId="0" fontId="18" fillId="0" borderId="2" xfId="1" applyFont="1" applyFill="1" applyBorder="1" applyAlignment="1">
      <alignment horizontal="center"/>
    </xf>
    <xf numFmtId="0" fontId="18" fillId="0" borderId="24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7" fillId="0" borderId="41" xfId="1" applyNumberFormat="1" applyFont="1" applyFill="1" applyBorder="1" applyAlignment="1">
      <alignment horizontal="center" vertical="top" wrapText="1"/>
    </xf>
    <xf numFmtId="0" fontId="17" fillId="0" borderId="18" xfId="1" applyNumberFormat="1" applyFont="1" applyFill="1" applyBorder="1" applyAlignment="1">
      <alignment horizontal="center"/>
    </xf>
    <xf numFmtId="0" fontId="17" fillId="0" borderId="14" xfId="1" applyNumberFormat="1" applyFont="1" applyFill="1" applyBorder="1" applyAlignment="1">
      <alignment horizontal="center"/>
    </xf>
    <xf numFmtId="0" fontId="17" fillId="0" borderId="19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/>
    </xf>
    <xf numFmtId="0" fontId="29" fillId="0" borderId="9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34" fillId="0" borderId="7" xfId="0" applyFont="1" applyBorder="1" applyAlignment="1">
      <alignment vertical="top"/>
    </xf>
    <xf numFmtId="0" fontId="29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0" fillId="0" borderId="7" xfId="0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35" fillId="0" borderId="7" xfId="0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29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" fontId="28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9" xfId="0" applyFill="1" applyBorder="1" applyAlignment="1">
      <alignment vertical="top"/>
    </xf>
    <xf numFmtId="0" fontId="5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30" fillId="0" borderId="12" xfId="1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top" wrapText="1"/>
    </xf>
    <xf numFmtId="0" fontId="18" fillId="0" borderId="18" xfId="1" applyNumberFormat="1" applyFont="1" applyFill="1" applyBorder="1" applyAlignment="1">
      <alignment horizontal="center"/>
    </xf>
    <xf numFmtId="0" fontId="18" fillId="0" borderId="14" xfId="1" applyNumberFormat="1" applyFont="1" applyFill="1" applyBorder="1" applyAlignment="1">
      <alignment horizontal="center"/>
    </xf>
    <xf numFmtId="0" fontId="18" fillId="0" borderId="19" xfId="1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vertical="top"/>
    </xf>
    <xf numFmtId="1" fontId="2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tabSelected="1" view="pageLayout" topLeftCell="A40" zoomScale="86" zoomScaleNormal="83" zoomScalePageLayoutView="86" workbookViewId="0">
      <selection activeCell="X64" sqref="X64"/>
    </sheetView>
  </sheetViews>
  <sheetFormatPr defaultRowHeight="15" x14ac:dyDescent="0.25"/>
  <cols>
    <col min="1" max="1" width="12.85546875" style="2" customWidth="1"/>
    <col min="2" max="2" width="6.140625" style="2" customWidth="1"/>
    <col min="3" max="3" width="29.140625" style="2" customWidth="1"/>
    <col min="4" max="4" width="5.7109375" style="2" customWidth="1"/>
    <col min="5" max="5" width="4.28515625" style="2" customWidth="1"/>
    <col min="6" max="6" width="4.42578125" style="2" customWidth="1"/>
    <col min="7" max="7" width="3" style="2" customWidth="1"/>
    <col min="8" max="8" width="6.140625" style="2" customWidth="1"/>
    <col min="9" max="10" width="6.28515625" style="2" customWidth="1"/>
    <col min="11" max="11" width="4.140625" style="2" customWidth="1"/>
    <col min="12" max="12" width="6" style="2" customWidth="1"/>
    <col min="13" max="13" width="6.28515625" style="2" customWidth="1"/>
    <col min="14" max="14" width="4.42578125" style="2" customWidth="1"/>
    <col min="15" max="15" width="4" style="2" customWidth="1"/>
    <col min="16" max="16" width="3.5703125" style="2" customWidth="1"/>
    <col min="17" max="17" width="4.42578125" style="2" customWidth="1"/>
    <col min="18" max="18" width="4.140625" style="2" customWidth="1"/>
    <col min="19" max="19" width="4.42578125" style="2" customWidth="1"/>
    <col min="20" max="20" width="4" style="2" customWidth="1"/>
    <col min="21" max="21" width="3.85546875" style="2" customWidth="1"/>
    <col min="22" max="16384" width="9.140625" style="2"/>
  </cols>
  <sheetData>
    <row r="1" spans="1:21" ht="19.5" customHeight="1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9.5" customHeight="1" x14ac:dyDescent="0.25">
      <c r="A2" s="184" t="s">
        <v>182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4.25" customHeight="1" x14ac:dyDescent="0.25">
      <c r="A3" s="3"/>
      <c r="B3" s="4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58"/>
      <c r="Q3" s="58"/>
      <c r="R3" s="58"/>
      <c r="S3" s="58"/>
      <c r="T3" s="58"/>
      <c r="U3" s="58"/>
    </row>
    <row r="4" spans="1:21" ht="18.75" customHeight="1" x14ac:dyDescent="0.3">
      <c r="A4" s="185" t="s">
        <v>68</v>
      </c>
      <c r="B4" s="185"/>
      <c r="C4" s="185"/>
      <c r="D4" s="5"/>
      <c r="E4" s="5"/>
      <c r="F4" s="5"/>
      <c r="G4" s="5"/>
      <c r="H4" s="5"/>
      <c r="I4" s="5"/>
      <c r="J4" s="6"/>
      <c r="K4" s="10"/>
      <c r="L4" s="40" t="s">
        <v>63</v>
      </c>
      <c r="M4" s="40"/>
      <c r="N4" s="40"/>
      <c r="O4" s="35"/>
      <c r="P4" s="35"/>
      <c r="Q4" s="35"/>
      <c r="R4" s="35"/>
      <c r="S4" s="35"/>
      <c r="T4" s="35"/>
      <c r="U4" s="34"/>
    </row>
    <row r="5" spans="1:21" ht="19.5" customHeight="1" x14ac:dyDescent="0.3">
      <c r="A5" s="186" t="s">
        <v>130</v>
      </c>
      <c r="B5" s="186"/>
      <c r="C5" s="186"/>
      <c r="D5" s="7"/>
      <c r="E5" s="7"/>
      <c r="F5" s="7"/>
      <c r="G5" s="7"/>
      <c r="H5" s="7"/>
      <c r="I5" s="7"/>
      <c r="J5" s="8"/>
      <c r="K5" s="8"/>
      <c r="L5" s="41" t="s">
        <v>171</v>
      </c>
      <c r="M5" s="41"/>
      <c r="N5" s="41"/>
      <c r="O5" s="41"/>
      <c r="P5" s="41"/>
      <c r="Q5" s="41"/>
      <c r="R5" s="41"/>
      <c r="S5" s="41"/>
      <c r="T5" s="41"/>
      <c r="U5" s="34"/>
    </row>
    <row r="6" spans="1:21" ht="18.75" customHeight="1" x14ac:dyDescent="0.3">
      <c r="A6" s="9"/>
      <c r="B6" s="9"/>
      <c r="C6" s="8"/>
      <c r="D6" s="8"/>
      <c r="E6" s="8"/>
      <c r="F6" s="8"/>
      <c r="G6" s="8"/>
      <c r="H6" s="8"/>
      <c r="I6" s="8"/>
      <c r="J6" s="8"/>
      <c r="K6" s="8"/>
      <c r="L6" s="35" t="s">
        <v>172</v>
      </c>
      <c r="M6" s="35"/>
      <c r="N6" s="35"/>
      <c r="O6" s="35"/>
      <c r="P6" s="35"/>
      <c r="Q6" s="35"/>
      <c r="R6" s="35"/>
      <c r="S6" s="35"/>
      <c r="T6" s="35"/>
      <c r="U6" s="35"/>
    </row>
    <row r="7" spans="1:21" ht="18.75" customHeight="1" x14ac:dyDescent="0.3">
      <c r="A7" s="9"/>
      <c r="B7" s="9"/>
      <c r="C7" s="8"/>
      <c r="D7" s="8"/>
      <c r="E7" s="8"/>
      <c r="F7" s="8"/>
      <c r="G7" s="8"/>
      <c r="H7" s="8"/>
      <c r="I7" s="8"/>
      <c r="J7" s="8"/>
      <c r="K7" s="8"/>
      <c r="L7" s="36" t="s">
        <v>173</v>
      </c>
      <c r="M7" s="36"/>
      <c r="N7" s="36"/>
      <c r="O7" s="36"/>
      <c r="P7" s="36"/>
      <c r="Q7" s="36"/>
      <c r="R7" s="36"/>
      <c r="S7" s="36"/>
      <c r="T7" s="36"/>
      <c r="U7" s="37"/>
    </row>
    <row r="8" spans="1:21" ht="20.25" customHeight="1" x14ac:dyDescent="0.3">
      <c r="A8" s="9"/>
      <c r="B8" s="9"/>
      <c r="C8" s="8"/>
      <c r="D8" s="8"/>
      <c r="E8" s="8"/>
      <c r="F8" s="8"/>
      <c r="G8" s="8"/>
      <c r="H8" s="8"/>
      <c r="I8" s="8"/>
      <c r="J8" s="8"/>
      <c r="K8" s="8"/>
      <c r="L8" s="35" t="s">
        <v>174</v>
      </c>
      <c r="M8" s="35"/>
      <c r="N8" s="35"/>
      <c r="O8" s="35"/>
      <c r="P8" s="35"/>
      <c r="Q8" s="35"/>
      <c r="R8" s="35"/>
      <c r="S8" s="35"/>
      <c r="T8" s="35"/>
      <c r="U8" s="10"/>
    </row>
    <row r="9" spans="1:21" ht="20.25" customHeight="1" x14ac:dyDescent="0.3">
      <c r="A9" s="9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35"/>
      <c r="N9" s="35"/>
      <c r="O9" s="35"/>
      <c r="P9" s="35"/>
      <c r="Q9" s="35"/>
      <c r="R9" s="35"/>
      <c r="S9" s="35"/>
      <c r="T9" s="35"/>
      <c r="U9" s="10"/>
    </row>
    <row r="10" spans="1:21" ht="18.75" customHeight="1" x14ac:dyDescent="0.25">
      <c r="A10" s="187" t="s">
        <v>180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</row>
    <row r="11" spans="1:21" ht="15.75" customHeight="1" x14ac:dyDescent="0.25">
      <c r="A11" s="187" t="s">
        <v>146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21" ht="14.2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8" customHeight="1" x14ac:dyDescent="0.25">
      <c r="A13" s="185" t="s">
        <v>39</v>
      </c>
      <c r="B13" s="185"/>
      <c r="C13" s="185"/>
      <c r="D13" s="31"/>
      <c r="E13" s="31"/>
      <c r="F13" s="32"/>
      <c r="G13" s="32"/>
      <c r="H13" s="32"/>
      <c r="I13" s="32"/>
      <c r="J13" s="32"/>
      <c r="K13" s="33"/>
      <c r="L13" s="31"/>
      <c r="M13" s="236" t="s">
        <v>42</v>
      </c>
      <c r="N13" s="236"/>
      <c r="O13" s="236"/>
      <c r="P13" s="236"/>
      <c r="Q13" s="236"/>
      <c r="R13" s="236"/>
      <c r="S13" s="236"/>
      <c r="T13" s="236"/>
      <c r="U13" s="236"/>
    </row>
    <row r="14" spans="1:21" ht="34.5" customHeight="1" thickBot="1" x14ac:dyDescent="0.3">
      <c r="A14" s="234" t="s">
        <v>131</v>
      </c>
      <c r="B14" s="234"/>
      <c r="C14" s="234"/>
      <c r="D14" s="235" t="s">
        <v>181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</row>
    <row r="15" spans="1:21" ht="32.25" customHeight="1" thickBot="1" x14ac:dyDescent="0.3">
      <c r="A15" s="191" t="s">
        <v>1</v>
      </c>
      <c r="B15" s="191" t="s">
        <v>60</v>
      </c>
      <c r="C15" s="203" t="s">
        <v>2</v>
      </c>
      <c r="D15" s="194" t="s">
        <v>52</v>
      </c>
      <c r="E15" s="194" t="s">
        <v>53</v>
      </c>
      <c r="F15" s="197" t="s">
        <v>3</v>
      </c>
      <c r="G15" s="200" t="s">
        <v>4</v>
      </c>
      <c r="H15" s="222" t="s">
        <v>5</v>
      </c>
      <c r="I15" s="223"/>
      <c r="J15" s="223"/>
      <c r="K15" s="223"/>
      <c r="L15" s="223"/>
      <c r="M15" s="224"/>
      <c r="N15" s="188" t="s">
        <v>43</v>
      </c>
      <c r="O15" s="189"/>
      <c r="P15" s="189"/>
      <c r="Q15" s="189"/>
      <c r="R15" s="189"/>
      <c r="S15" s="189"/>
      <c r="T15" s="189"/>
      <c r="U15" s="190"/>
    </row>
    <row r="16" spans="1:21" ht="18.75" customHeight="1" thickBot="1" x14ac:dyDescent="0.3">
      <c r="A16" s="192"/>
      <c r="B16" s="192"/>
      <c r="C16" s="204"/>
      <c r="D16" s="195"/>
      <c r="E16" s="195"/>
      <c r="F16" s="198"/>
      <c r="G16" s="201"/>
      <c r="H16" s="225"/>
      <c r="I16" s="226"/>
      <c r="J16" s="226"/>
      <c r="K16" s="226"/>
      <c r="L16" s="226"/>
      <c r="M16" s="226"/>
      <c r="N16" s="206" t="s">
        <v>6</v>
      </c>
      <c r="O16" s="207"/>
      <c r="P16" s="206" t="s">
        <v>7</v>
      </c>
      <c r="Q16" s="207"/>
      <c r="R16" s="206" t="s">
        <v>8</v>
      </c>
      <c r="S16" s="207"/>
      <c r="T16" s="206" t="s">
        <v>38</v>
      </c>
      <c r="U16" s="207"/>
    </row>
    <row r="17" spans="1:21" ht="19.5" customHeight="1" thickBot="1" x14ac:dyDescent="0.3">
      <c r="A17" s="192"/>
      <c r="B17" s="192"/>
      <c r="C17" s="204"/>
      <c r="D17" s="195"/>
      <c r="E17" s="195"/>
      <c r="F17" s="198"/>
      <c r="G17" s="201"/>
      <c r="H17" s="227" t="s">
        <v>9</v>
      </c>
      <c r="I17" s="219" t="s">
        <v>10</v>
      </c>
      <c r="J17" s="211" t="s">
        <v>11</v>
      </c>
      <c r="K17" s="219" t="s">
        <v>12</v>
      </c>
      <c r="L17" s="214" t="s">
        <v>13</v>
      </c>
      <c r="M17" s="216" t="s">
        <v>14</v>
      </c>
      <c r="N17" s="38" t="s">
        <v>185</v>
      </c>
      <c r="O17" s="39" t="s">
        <v>186</v>
      </c>
      <c r="P17" s="38" t="s">
        <v>187</v>
      </c>
      <c r="Q17" s="39" t="s">
        <v>188</v>
      </c>
      <c r="R17" s="38" t="s">
        <v>189</v>
      </c>
      <c r="S17" s="39" t="s">
        <v>190</v>
      </c>
      <c r="T17" s="38" t="s">
        <v>191</v>
      </c>
      <c r="U17" s="39" t="s">
        <v>184</v>
      </c>
    </row>
    <row r="18" spans="1:21" ht="18.75" customHeight="1" thickBot="1" x14ac:dyDescent="0.3">
      <c r="A18" s="192"/>
      <c r="B18" s="192"/>
      <c r="C18" s="204"/>
      <c r="D18" s="195"/>
      <c r="E18" s="195"/>
      <c r="F18" s="198"/>
      <c r="G18" s="201"/>
      <c r="H18" s="228"/>
      <c r="I18" s="220"/>
      <c r="J18" s="212"/>
      <c r="K18" s="220"/>
      <c r="L18" s="214"/>
      <c r="M18" s="217"/>
      <c r="N18" s="208" t="s">
        <v>15</v>
      </c>
      <c r="O18" s="209"/>
      <c r="P18" s="209"/>
      <c r="Q18" s="209"/>
      <c r="R18" s="209"/>
      <c r="S18" s="209"/>
      <c r="T18" s="209"/>
      <c r="U18" s="210"/>
    </row>
    <row r="19" spans="1:21" ht="75.75" customHeight="1" thickBot="1" x14ac:dyDescent="0.3">
      <c r="A19" s="193"/>
      <c r="B19" s="193"/>
      <c r="C19" s="205"/>
      <c r="D19" s="196"/>
      <c r="E19" s="196"/>
      <c r="F19" s="199"/>
      <c r="G19" s="202"/>
      <c r="H19" s="229"/>
      <c r="I19" s="221"/>
      <c r="J19" s="213"/>
      <c r="K19" s="221"/>
      <c r="L19" s="215"/>
      <c r="M19" s="218"/>
      <c r="N19" s="38" t="s">
        <v>16</v>
      </c>
      <c r="O19" s="39" t="s">
        <v>16</v>
      </c>
      <c r="P19" s="38" t="s">
        <v>16</v>
      </c>
      <c r="Q19" s="39" t="s">
        <v>16</v>
      </c>
      <c r="R19" s="38" t="s">
        <v>16</v>
      </c>
      <c r="S19" s="39" t="s">
        <v>16</v>
      </c>
      <c r="T19" s="38" t="s">
        <v>16</v>
      </c>
      <c r="U19" s="39" t="s">
        <v>16</v>
      </c>
    </row>
    <row r="20" spans="1:21" ht="18.75" customHeight="1" thickBot="1" x14ac:dyDescent="0.35">
      <c r="A20" s="12">
        <v>1</v>
      </c>
      <c r="B20" s="13">
        <v>2</v>
      </c>
      <c r="C20" s="14">
        <v>3</v>
      </c>
      <c r="D20" s="15">
        <v>4</v>
      </c>
      <c r="E20" s="16">
        <v>5</v>
      </c>
      <c r="F20" s="17">
        <v>6</v>
      </c>
      <c r="G20" s="18">
        <v>7</v>
      </c>
      <c r="H20" s="23">
        <v>8</v>
      </c>
      <c r="I20" s="19">
        <v>9</v>
      </c>
      <c r="J20" s="19">
        <v>10</v>
      </c>
      <c r="K20" s="19">
        <v>11</v>
      </c>
      <c r="L20" s="19">
        <v>12</v>
      </c>
      <c r="M20" s="24">
        <v>13</v>
      </c>
      <c r="N20" s="23">
        <v>14</v>
      </c>
      <c r="O20" s="24">
        <v>15</v>
      </c>
      <c r="P20" s="23">
        <v>16</v>
      </c>
      <c r="Q20" s="24">
        <v>17</v>
      </c>
      <c r="R20" s="23">
        <v>18</v>
      </c>
      <c r="S20" s="24">
        <v>19</v>
      </c>
      <c r="T20" s="23">
        <v>20</v>
      </c>
      <c r="U20" s="24">
        <v>21</v>
      </c>
    </row>
    <row r="21" spans="1:21" ht="16.5" customHeight="1" thickBot="1" x14ac:dyDescent="0.3">
      <c r="A21" s="237" t="s">
        <v>44</v>
      </c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</row>
    <row r="22" spans="1:21" ht="18" customHeight="1" thickBot="1" x14ac:dyDescent="0.3">
      <c r="A22" s="154" t="s">
        <v>45</v>
      </c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7"/>
    </row>
    <row r="23" spans="1:21" ht="19.5" customHeight="1" x14ac:dyDescent="0.25">
      <c r="A23" s="269" t="s">
        <v>69</v>
      </c>
      <c r="B23" s="63" t="s">
        <v>54</v>
      </c>
      <c r="C23" s="127" t="s">
        <v>70</v>
      </c>
      <c r="D23" s="121">
        <v>3</v>
      </c>
      <c r="E23" s="121">
        <v>5</v>
      </c>
      <c r="F23" s="121" t="s">
        <v>132</v>
      </c>
      <c r="G23" s="121"/>
      <c r="H23" s="121">
        <v>135</v>
      </c>
      <c r="I23" s="121">
        <v>30</v>
      </c>
      <c r="J23" s="121">
        <v>15</v>
      </c>
      <c r="K23" s="129"/>
      <c r="L23" s="121">
        <v>15</v>
      </c>
      <c r="M23" s="121">
        <v>75</v>
      </c>
      <c r="N23" s="121"/>
      <c r="O23" s="121">
        <v>3</v>
      </c>
      <c r="P23" s="121"/>
      <c r="Q23" s="121"/>
      <c r="R23" s="64"/>
      <c r="S23" s="64"/>
      <c r="T23" s="64"/>
      <c r="U23" s="65"/>
    </row>
    <row r="24" spans="1:21" ht="19.5" customHeight="1" x14ac:dyDescent="0.25">
      <c r="A24" s="249" t="s">
        <v>71</v>
      </c>
      <c r="B24" s="117" t="s">
        <v>54</v>
      </c>
      <c r="C24" s="128" t="s">
        <v>72</v>
      </c>
      <c r="D24" s="119">
        <v>3</v>
      </c>
      <c r="E24" s="119">
        <v>5</v>
      </c>
      <c r="F24" s="119" t="s">
        <v>56</v>
      </c>
      <c r="G24" s="119"/>
      <c r="H24" s="119">
        <v>135</v>
      </c>
      <c r="I24" s="119">
        <v>15</v>
      </c>
      <c r="J24" s="119"/>
      <c r="K24" s="120">
        <v>30</v>
      </c>
      <c r="L24" s="119">
        <v>15</v>
      </c>
      <c r="M24" s="119">
        <v>75</v>
      </c>
      <c r="N24" s="119"/>
      <c r="O24" s="119">
        <v>3</v>
      </c>
      <c r="P24" s="119"/>
      <c r="Q24" s="119"/>
      <c r="R24" s="66"/>
      <c r="S24" s="66"/>
      <c r="T24" s="66"/>
      <c r="U24" s="67"/>
    </row>
    <row r="25" spans="1:21" ht="33" customHeight="1" x14ac:dyDescent="0.25">
      <c r="A25" s="249" t="s">
        <v>73</v>
      </c>
      <c r="B25" s="117" t="s">
        <v>54</v>
      </c>
      <c r="C25" s="128" t="s">
        <v>74</v>
      </c>
      <c r="D25" s="119">
        <v>2</v>
      </c>
      <c r="E25" s="119">
        <v>3</v>
      </c>
      <c r="F25" s="119" t="s">
        <v>56</v>
      </c>
      <c r="G25" s="119"/>
      <c r="H25" s="119">
        <v>90</v>
      </c>
      <c r="I25" s="119">
        <v>15</v>
      </c>
      <c r="J25" s="119">
        <v>15</v>
      </c>
      <c r="K25" s="120"/>
      <c r="L25" s="119">
        <v>15</v>
      </c>
      <c r="M25" s="119">
        <v>45</v>
      </c>
      <c r="N25" s="119"/>
      <c r="O25" s="119"/>
      <c r="P25" s="119">
        <v>2</v>
      </c>
      <c r="Q25" s="119"/>
      <c r="R25" s="66"/>
      <c r="S25" s="66"/>
      <c r="T25" s="66"/>
      <c r="U25" s="67"/>
    </row>
    <row r="26" spans="1:21" ht="19.5" customHeight="1" x14ac:dyDescent="0.25">
      <c r="A26" s="249" t="s">
        <v>75</v>
      </c>
      <c r="B26" s="117" t="s">
        <v>54</v>
      </c>
      <c r="C26" s="128" t="s">
        <v>76</v>
      </c>
      <c r="D26" s="119">
        <v>2</v>
      </c>
      <c r="E26" s="119">
        <v>3</v>
      </c>
      <c r="F26" s="119" t="s">
        <v>56</v>
      </c>
      <c r="G26" s="119"/>
      <c r="H26" s="119">
        <v>90</v>
      </c>
      <c r="I26" s="119">
        <v>15</v>
      </c>
      <c r="J26" s="119">
        <v>15</v>
      </c>
      <c r="K26" s="120"/>
      <c r="L26" s="119">
        <v>15</v>
      </c>
      <c r="M26" s="119">
        <v>45</v>
      </c>
      <c r="N26" s="119"/>
      <c r="O26" s="119"/>
      <c r="P26" s="119">
        <v>2</v>
      </c>
      <c r="Q26" s="119"/>
      <c r="R26" s="66"/>
      <c r="S26" s="66"/>
      <c r="T26" s="66"/>
      <c r="U26" s="67"/>
    </row>
    <row r="27" spans="1:21" ht="27.75" customHeight="1" x14ac:dyDescent="0.25">
      <c r="A27" s="249" t="s">
        <v>77</v>
      </c>
      <c r="B27" s="117" t="s">
        <v>54</v>
      </c>
      <c r="C27" s="128" t="s">
        <v>78</v>
      </c>
      <c r="D27" s="119">
        <v>2</v>
      </c>
      <c r="E27" s="119">
        <v>3</v>
      </c>
      <c r="F27" s="119" t="s">
        <v>56</v>
      </c>
      <c r="G27" s="119"/>
      <c r="H27" s="119">
        <v>90</v>
      </c>
      <c r="I27" s="119">
        <v>15</v>
      </c>
      <c r="J27" s="119">
        <v>15</v>
      </c>
      <c r="K27" s="120"/>
      <c r="L27" s="119">
        <v>15</v>
      </c>
      <c r="M27" s="119">
        <v>45</v>
      </c>
      <c r="N27" s="119"/>
      <c r="O27" s="118"/>
      <c r="P27" s="119"/>
      <c r="Q27" s="119">
        <v>2</v>
      </c>
      <c r="R27" s="66"/>
      <c r="S27" s="66"/>
      <c r="T27" s="66"/>
      <c r="U27" s="67"/>
    </row>
    <row r="28" spans="1:21" ht="22.5" customHeight="1" x14ac:dyDescent="0.25">
      <c r="A28" s="249" t="s">
        <v>79</v>
      </c>
      <c r="B28" s="117" t="s">
        <v>54</v>
      </c>
      <c r="C28" s="128" t="s">
        <v>80</v>
      </c>
      <c r="D28" s="119">
        <v>6</v>
      </c>
      <c r="E28" s="119">
        <v>9</v>
      </c>
      <c r="F28" s="119" t="s">
        <v>56</v>
      </c>
      <c r="G28" s="119"/>
      <c r="H28" s="119">
        <v>270</v>
      </c>
      <c r="I28" s="119"/>
      <c r="J28" s="119">
        <v>120</v>
      </c>
      <c r="K28" s="120"/>
      <c r="L28" s="119">
        <v>30</v>
      </c>
      <c r="M28" s="119">
        <v>120</v>
      </c>
      <c r="N28" s="119">
        <v>3</v>
      </c>
      <c r="O28" s="119">
        <v>3</v>
      </c>
      <c r="P28" s="119"/>
      <c r="Q28" s="119"/>
      <c r="R28" s="66"/>
      <c r="S28" s="66"/>
      <c r="T28" s="66"/>
      <c r="U28" s="67"/>
    </row>
    <row r="29" spans="1:21" ht="33.75" customHeight="1" x14ac:dyDescent="0.25">
      <c r="A29" s="249" t="s">
        <v>81</v>
      </c>
      <c r="B29" s="117" t="s">
        <v>54</v>
      </c>
      <c r="C29" s="128" t="s">
        <v>82</v>
      </c>
      <c r="D29" s="119">
        <v>2</v>
      </c>
      <c r="E29" s="119">
        <v>3</v>
      </c>
      <c r="F29" s="119" t="s">
        <v>56</v>
      </c>
      <c r="G29" s="119"/>
      <c r="H29" s="119">
        <v>90</v>
      </c>
      <c r="I29" s="119">
        <v>15</v>
      </c>
      <c r="J29" s="119">
        <v>15</v>
      </c>
      <c r="K29" s="120"/>
      <c r="L29" s="119">
        <v>15</v>
      </c>
      <c r="M29" s="119">
        <v>45</v>
      </c>
      <c r="N29" s="119">
        <v>2</v>
      </c>
      <c r="O29" s="119"/>
      <c r="P29" s="119"/>
      <c r="Q29" s="119"/>
      <c r="R29" s="66"/>
      <c r="S29" s="66"/>
      <c r="T29" s="66"/>
      <c r="U29" s="67"/>
    </row>
    <row r="30" spans="1:21" ht="20.25" customHeight="1" x14ac:dyDescent="0.25">
      <c r="A30" s="249" t="s">
        <v>83</v>
      </c>
      <c r="B30" s="117" t="s">
        <v>54</v>
      </c>
      <c r="C30" s="128" t="s">
        <v>84</v>
      </c>
      <c r="D30" s="119">
        <v>6</v>
      </c>
      <c r="E30" s="119">
        <v>9</v>
      </c>
      <c r="F30" s="119" t="s">
        <v>56</v>
      </c>
      <c r="G30" s="119"/>
      <c r="H30" s="119">
        <v>270</v>
      </c>
      <c r="I30" s="119"/>
      <c r="J30" s="119">
        <v>120</v>
      </c>
      <c r="K30" s="120"/>
      <c r="L30" s="119">
        <v>30</v>
      </c>
      <c r="M30" s="119">
        <v>120</v>
      </c>
      <c r="N30" s="119">
        <v>3</v>
      </c>
      <c r="O30" s="119">
        <v>3</v>
      </c>
      <c r="P30" s="119"/>
      <c r="Q30" s="119"/>
      <c r="R30" s="66"/>
      <c r="S30" s="66"/>
      <c r="T30" s="66"/>
      <c r="U30" s="67"/>
    </row>
    <row r="31" spans="1:21" ht="20.25" customHeight="1" x14ac:dyDescent="0.25">
      <c r="A31" s="249" t="s">
        <v>85</v>
      </c>
      <c r="B31" s="117" t="s">
        <v>54</v>
      </c>
      <c r="C31" s="128" t="s">
        <v>86</v>
      </c>
      <c r="D31" s="119">
        <v>2</v>
      </c>
      <c r="E31" s="119">
        <v>3</v>
      </c>
      <c r="F31" s="119" t="s">
        <v>56</v>
      </c>
      <c r="G31" s="119"/>
      <c r="H31" s="119">
        <v>90</v>
      </c>
      <c r="I31" s="119">
        <v>15</v>
      </c>
      <c r="J31" s="119">
        <v>15</v>
      </c>
      <c r="K31" s="120"/>
      <c r="L31" s="119">
        <v>15</v>
      </c>
      <c r="M31" s="119">
        <v>45</v>
      </c>
      <c r="N31" s="119">
        <v>2</v>
      </c>
      <c r="O31" s="119"/>
      <c r="P31" s="119"/>
      <c r="Q31" s="119"/>
      <c r="R31" s="66"/>
      <c r="S31" s="66"/>
      <c r="T31" s="66"/>
      <c r="U31" s="67"/>
    </row>
    <row r="32" spans="1:21" ht="20.25" customHeight="1" x14ac:dyDescent="0.25">
      <c r="A32" s="249" t="s">
        <v>87</v>
      </c>
      <c r="B32" s="117" t="s">
        <v>54</v>
      </c>
      <c r="C32" s="128" t="s">
        <v>88</v>
      </c>
      <c r="D32" s="119">
        <v>2</v>
      </c>
      <c r="E32" s="119">
        <v>3</v>
      </c>
      <c r="F32" s="119" t="s">
        <v>56</v>
      </c>
      <c r="G32" s="119"/>
      <c r="H32" s="119">
        <v>90</v>
      </c>
      <c r="I32" s="119">
        <v>15</v>
      </c>
      <c r="J32" s="119">
        <v>15</v>
      </c>
      <c r="K32" s="120"/>
      <c r="L32" s="119">
        <v>15</v>
      </c>
      <c r="M32" s="119">
        <v>45</v>
      </c>
      <c r="N32" s="119"/>
      <c r="O32" s="119"/>
      <c r="P32" s="119"/>
      <c r="Q32" s="119">
        <v>2</v>
      </c>
      <c r="R32" s="66"/>
      <c r="S32" s="66"/>
      <c r="T32" s="66"/>
      <c r="U32" s="67"/>
    </row>
    <row r="33" spans="1:21" ht="18.75" customHeight="1" x14ac:dyDescent="0.25">
      <c r="A33" s="249" t="s">
        <v>89</v>
      </c>
      <c r="B33" s="117" t="s">
        <v>54</v>
      </c>
      <c r="C33" s="128" t="s">
        <v>90</v>
      </c>
      <c r="D33" s="119">
        <v>3</v>
      </c>
      <c r="E33" s="119">
        <v>5</v>
      </c>
      <c r="F33" s="119" t="s">
        <v>56</v>
      </c>
      <c r="G33" s="119"/>
      <c r="H33" s="119">
        <v>135</v>
      </c>
      <c r="I33" s="119">
        <v>30</v>
      </c>
      <c r="J33" s="119">
        <v>15</v>
      </c>
      <c r="K33" s="120"/>
      <c r="L33" s="119">
        <v>15</v>
      </c>
      <c r="M33" s="119">
        <v>75</v>
      </c>
      <c r="N33" s="119"/>
      <c r="O33" s="118"/>
      <c r="P33" s="119">
        <v>3</v>
      </c>
      <c r="Q33" s="119"/>
      <c r="R33" s="119"/>
      <c r="S33" s="119"/>
      <c r="T33" s="119"/>
      <c r="U33" s="60"/>
    </row>
    <row r="34" spans="1:21" ht="15.75" customHeight="1" thickBot="1" x14ac:dyDescent="0.3">
      <c r="A34" s="162" t="s">
        <v>32</v>
      </c>
      <c r="B34" s="163"/>
      <c r="C34" s="163"/>
      <c r="D34" s="68">
        <f>SUM(D23:D33)</f>
        <v>33</v>
      </c>
      <c r="E34" s="68">
        <v>50</v>
      </c>
      <c r="F34" s="69"/>
      <c r="G34" s="69"/>
      <c r="H34" s="68">
        <f t="shared" ref="H34:U34" si="0">SUM(H23:H33)</f>
        <v>1485</v>
      </c>
      <c r="I34" s="68">
        <f t="shared" si="0"/>
        <v>165</v>
      </c>
      <c r="J34" s="68">
        <f t="shared" si="0"/>
        <v>360</v>
      </c>
      <c r="K34" s="68">
        <f t="shared" si="0"/>
        <v>30</v>
      </c>
      <c r="L34" s="68">
        <f t="shared" si="0"/>
        <v>195</v>
      </c>
      <c r="M34" s="68">
        <f t="shared" si="0"/>
        <v>735</v>
      </c>
      <c r="N34" s="68">
        <f t="shared" si="0"/>
        <v>10</v>
      </c>
      <c r="O34" s="68">
        <f t="shared" si="0"/>
        <v>12</v>
      </c>
      <c r="P34" s="68">
        <f t="shared" si="0"/>
        <v>7</v>
      </c>
      <c r="Q34" s="68">
        <f t="shared" si="0"/>
        <v>4</v>
      </c>
      <c r="R34" s="68">
        <f t="shared" si="0"/>
        <v>0</v>
      </c>
      <c r="S34" s="68">
        <f t="shared" si="0"/>
        <v>0</v>
      </c>
      <c r="T34" s="68">
        <f t="shared" si="0"/>
        <v>0</v>
      </c>
      <c r="U34" s="70">
        <f t="shared" si="0"/>
        <v>0</v>
      </c>
    </row>
    <row r="35" spans="1:21" ht="18" customHeight="1" thickBot="1" x14ac:dyDescent="0.3">
      <c r="A35" s="242" t="s">
        <v>62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4"/>
    </row>
    <row r="36" spans="1:21" ht="15.75" customHeight="1" thickBot="1" x14ac:dyDescent="0.3">
      <c r="A36" s="26"/>
      <c r="B36" s="27"/>
      <c r="C36" s="27"/>
      <c r="D36" s="25"/>
      <c r="E36" s="25"/>
      <c r="F36" s="121"/>
      <c r="G36" s="25"/>
      <c r="H36" s="25"/>
      <c r="I36" s="25"/>
      <c r="J36" s="25"/>
      <c r="K36" s="25"/>
      <c r="L36" s="25"/>
      <c r="M36" s="25"/>
      <c r="N36" s="25"/>
      <c r="O36" s="25"/>
      <c r="P36" s="121"/>
      <c r="Q36" s="121"/>
      <c r="R36" s="121"/>
      <c r="S36" s="121"/>
      <c r="T36" s="121"/>
      <c r="U36" s="61"/>
    </row>
    <row r="37" spans="1:21" ht="18.75" customHeight="1" thickBot="1" x14ac:dyDescent="0.3">
      <c r="A37" s="169" t="s">
        <v>34</v>
      </c>
      <c r="B37" s="169"/>
      <c r="C37" s="241"/>
      <c r="D37" s="71">
        <v>33</v>
      </c>
      <c r="E37" s="72">
        <v>50</v>
      </c>
      <c r="F37" s="73"/>
      <c r="G37" s="73"/>
      <c r="H37" s="72">
        <v>1485</v>
      </c>
      <c r="I37" s="72">
        <v>165</v>
      </c>
      <c r="J37" s="72">
        <v>300</v>
      </c>
      <c r="K37" s="72">
        <v>30</v>
      </c>
      <c r="L37" s="72">
        <v>255</v>
      </c>
      <c r="M37" s="72">
        <v>735</v>
      </c>
      <c r="N37" s="72">
        <v>10</v>
      </c>
      <c r="O37" s="72">
        <v>12</v>
      </c>
      <c r="P37" s="72">
        <v>7</v>
      </c>
      <c r="Q37" s="72">
        <v>4</v>
      </c>
      <c r="R37" s="72">
        <v>0</v>
      </c>
      <c r="S37" s="72">
        <v>0</v>
      </c>
      <c r="T37" s="72">
        <v>0</v>
      </c>
      <c r="U37" s="72">
        <v>0</v>
      </c>
    </row>
    <row r="38" spans="1:21" ht="18" customHeight="1" thickBot="1" x14ac:dyDescent="0.3">
      <c r="A38" s="296" t="s">
        <v>46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8"/>
    </row>
    <row r="39" spans="1:21" ht="15" customHeight="1" thickBot="1" x14ac:dyDescent="0.3">
      <c r="A39" s="164" t="s">
        <v>51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</row>
    <row r="40" spans="1:21" ht="33.75" customHeight="1" x14ac:dyDescent="0.25">
      <c r="A40" s="74" t="s">
        <v>91</v>
      </c>
      <c r="B40" s="127" t="s">
        <v>55</v>
      </c>
      <c r="C40" s="127" t="s">
        <v>92</v>
      </c>
      <c r="D40" s="122">
        <v>2</v>
      </c>
      <c r="E40" s="122">
        <v>3</v>
      </c>
      <c r="F40" s="122" t="s">
        <v>56</v>
      </c>
      <c r="G40" s="122"/>
      <c r="H40" s="121">
        <v>90</v>
      </c>
      <c r="I40" s="121"/>
      <c r="J40" s="121">
        <v>45</v>
      </c>
      <c r="K40" s="129"/>
      <c r="L40" s="121">
        <v>15</v>
      </c>
      <c r="M40" s="121">
        <v>30</v>
      </c>
      <c r="N40" s="122"/>
      <c r="O40" s="122"/>
      <c r="P40" s="122">
        <v>2</v>
      </c>
      <c r="Q40" s="122"/>
      <c r="R40" s="122"/>
      <c r="S40" s="122"/>
      <c r="T40" s="76"/>
      <c r="U40" s="77"/>
    </row>
    <row r="41" spans="1:21" ht="48.75" customHeight="1" x14ac:dyDescent="0.25">
      <c r="A41" s="75" t="s">
        <v>93</v>
      </c>
      <c r="B41" s="128" t="s">
        <v>55</v>
      </c>
      <c r="C41" s="128" t="s">
        <v>94</v>
      </c>
      <c r="D41" s="118">
        <v>2</v>
      </c>
      <c r="E41" s="118">
        <v>3</v>
      </c>
      <c r="F41" s="118" t="s">
        <v>56</v>
      </c>
      <c r="G41" s="118"/>
      <c r="H41" s="119">
        <v>90</v>
      </c>
      <c r="I41" s="119"/>
      <c r="J41" s="119">
        <v>45</v>
      </c>
      <c r="K41" s="120"/>
      <c r="L41" s="119">
        <v>15</v>
      </c>
      <c r="M41" s="119">
        <v>30</v>
      </c>
      <c r="N41" s="118"/>
      <c r="O41" s="118"/>
      <c r="P41" s="118"/>
      <c r="Q41" s="118">
        <v>2</v>
      </c>
      <c r="R41" s="118"/>
      <c r="S41" s="118"/>
      <c r="T41" s="56"/>
      <c r="U41" s="78"/>
    </row>
    <row r="42" spans="1:21" ht="33" customHeight="1" x14ac:dyDescent="0.25">
      <c r="A42" s="75" t="s">
        <v>95</v>
      </c>
      <c r="B42" s="128" t="s">
        <v>55</v>
      </c>
      <c r="C42" s="128" t="s">
        <v>96</v>
      </c>
      <c r="D42" s="118">
        <v>3</v>
      </c>
      <c r="E42" s="118">
        <v>5</v>
      </c>
      <c r="F42" s="118" t="s">
        <v>56</v>
      </c>
      <c r="G42" s="118"/>
      <c r="H42" s="119">
        <v>135</v>
      </c>
      <c r="I42" s="119">
        <v>30</v>
      </c>
      <c r="J42" s="119">
        <v>15</v>
      </c>
      <c r="K42" s="120"/>
      <c r="L42" s="119">
        <v>15</v>
      </c>
      <c r="M42" s="119">
        <v>75</v>
      </c>
      <c r="N42" s="118"/>
      <c r="O42" s="118">
        <v>3</v>
      </c>
      <c r="P42" s="118"/>
      <c r="Q42" s="118"/>
      <c r="R42" s="118"/>
      <c r="S42" s="118"/>
      <c r="T42" s="56"/>
      <c r="U42" s="78"/>
    </row>
    <row r="43" spans="1:21" ht="32.25" customHeight="1" x14ac:dyDescent="0.25">
      <c r="A43" s="75" t="s">
        <v>97</v>
      </c>
      <c r="B43" s="128" t="s">
        <v>55</v>
      </c>
      <c r="C43" s="128" t="s">
        <v>98</v>
      </c>
      <c r="D43" s="118">
        <v>3</v>
      </c>
      <c r="E43" s="118">
        <v>5</v>
      </c>
      <c r="F43" s="118" t="s">
        <v>56</v>
      </c>
      <c r="G43" s="118"/>
      <c r="H43" s="119">
        <v>135</v>
      </c>
      <c r="I43" s="119">
        <v>30</v>
      </c>
      <c r="J43" s="119">
        <v>15</v>
      </c>
      <c r="K43" s="120"/>
      <c r="L43" s="119">
        <v>15</v>
      </c>
      <c r="M43" s="119">
        <v>75</v>
      </c>
      <c r="N43" s="118"/>
      <c r="O43" s="118"/>
      <c r="P43" s="118">
        <v>3</v>
      </c>
      <c r="Q43" s="118"/>
      <c r="R43" s="118"/>
      <c r="S43" s="118"/>
      <c r="T43" s="56"/>
      <c r="U43" s="78"/>
    </row>
    <row r="44" spans="1:21" ht="19.5" customHeight="1" x14ac:dyDescent="0.25">
      <c r="A44" s="75" t="s">
        <v>99</v>
      </c>
      <c r="B44" s="128" t="s">
        <v>55</v>
      </c>
      <c r="C44" s="128" t="s">
        <v>100</v>
      </c>
      <c r="D44" s="118">
        <v>3</v>
      </c>
      <c r="E44" s="118">
        <v>5</v>
      </c>
      <c r="F44" s="118" t="s">
        <v>56</v>
      </c>
      <c r="G44" s="118"/>
      <c r="H44" s="119">
        <v>135</v>
      </c>
      <c r="I44" s="119">
        <v>30</v>
      </c>
      <c r="J44" s="119">
        <v>15</v>
      </c>
      <c r="K44" s="120"/>
      <c r="L44" s="119">
        <v>15</v>
      </c>
      <c r="M44" s="119">
        <v>75</v>
      </c>
      <c r="N44" s="118"/>
      <c r="O44" s="118"/>
      <c r="P44" s="118"/>
      <c r="Q44" s="118">
        <v>3</v>
      </c>
      <c r="R44" s="118"/>
      <c r="S44" s="118"/>
      <c r="T44" s="56"/>
      <c r="U44" s="78"/>
    </row>
    <row r="45" spans="1:21" ht="45" customHeight="1" x14ac:dyDescent="0.25">
      <c r="A45" s="252" t="s">
        <v>129</v>
      </c>
      <c r="B45" s="251" t="s">
        <v>177</v>
      </c>
      <c r="C45" s="275" t="s">
        <v>101</v>
      </c>
      <c r="D45" s="118">
        <v>3</v>
      </c>
      <c r="E45" s="118">
        <v>5</v>
      </c>
      <c r="F45" s="118" t="s">
        <v>56</v>
      </c>
      <c r="G45" s="118"/>
      <c r="H45" s="119">
        <v>135</v>
      </c>
      <c r="I45" s="119">
        <v>30</v>
      </c>
      <c r="J45" s="119">
        <v>15</v>
      </c>
      <c r="K45" s="120"/>
      <c r="L45" s="119">
        <v>15</v>
      </c>
      <c r="M45" s="119">
        <v>75</v>
      </c>
      <c r="N45" s="118"/>
      <c r="O45" s="118"/>
      <c r="P45" s="118"/>
      <c r="Q45" s="118"/>
      <c r="R45" s="118">
        <v>3</v>
      </c>
      <c r="S45" s="118"/>
      <c r="T45" s="79"/>
      <c r="U45" s="80"/>
    </row>
    <row r="46" spans="1:21" ht="31.5" customHeight="1" x14ac:dyDescent="0.25">
      <c r="A46" s="75" t="s">
        <v>102</v>
      </c>
      <c r="B46" s="128" t="s">
        <v>177</v>
      </c>
      <c r="C46" s="128" t="s">
        <v>103</v>
      </c>
      <c r="D46" s="118">
        <v>2</v>
      </c>
      <c r="E46" s="118">
        <v>3</v>
      </c>
      <c r="F46" s="118" t="s">
        <v>56</v>
      </c>
      <c r="G46" s="118"/>
      <c r="H46" s="119">
        <v>90</v>
      </c>
      <c r="I46" s="119">
        <v>15</v>
      </c>
      <c r="J46" s="119">
        <v>15</v>
      </c>
      <c r="K46" s="120"/>
      <c r="L46" s="119">
        <v>15</v>
      </c>
      <c r="M46" s="119">
        <v>45</v>
      </c>
      <c r="N46" s="118"/>
      <c r="O46" s="118"/>
      <c r="P46" s="118"/>
      <c r="Q46" s="118"/>
      <c r="R46" s="118"/>
      <c r="S46" s="118">
        <v>2</v>
      </c>
      <c r="T46" s="79"/>
      <c r="U46" s="80"/>
    </row>
    <row r="47" spans="1:21" ht="33" customHeight="1" x14ac:dyDescent="0.25">
      <c r="A47" s="75" t="s">
        <v>104</v>
      </c>
      <c r="B47" s="128" t="s">
        <v>177</v>
      </c>
      <c r="C47" s="128" t="s">
        <v>105</v>
      </c>
      <c r="D47" s="118">
        <v>2</v>
      </c>
      <c r="E47" s="118">
        <v>3</v>
      </c>
      <c r="F47" s="118" t="s">
        <v>56</v>
      </c>
      <c r="G47" s="118"/>
      <c r="H47" s="119">
        <v>90</v>
      </c>
      <c r="I47" s="119">
        <v>15</v>
      </c>
      <c r="J47" s="119">
        <v>15</v>
      </c>
      <c r="K47" s="120"/>
      <c r="L47" s="119">
        <v>15</v>
      </c>
      <c r="M47" s="119">
        <v>45</v>
      </c>
      <c r="N47" s="118"/>
      <c r="O47" s="118"/>
      <c r="P47" s="118"/>
      <c r="Q47" s="118"/>
      <c r="R47" s="118"/>
      <c r="S47" s="118"/>
      <c r="T47" s="79">
        <v>2</v>
      </c>
      <c r="U47" s="80"/>
    </row>
    <row r="48" spans="1:21" ht="15.75" customHeight="1" thickBot="1" x14ac:dyDescent="0.3">
      <c r="A48" s="162" t="s">
        <v>32</v>
      </c>
      <c r="B48" s="163"/>
      <c r="C48" s="163"/>
      <c r="D48" s="69">
        <f>SUM(D40:D47)</f>
        <v>20</v>
      </c>
      <c r="E48" s="69">
        <v>30</v>
      </c>
      <c r="F48" s="69"/>
      <c r="G48" s="69"/>
      <c r="H48" s="69">
        <f t="shared" ref="H48:U48" si="1">SUM(H40:H47)</f>
        <v>900</v>
      </c>
      <c r="I48" s="69">
        <f t="shared" si="1"/>
        <v>150</v>
      </c>
      <c r="J48" s="69">
        <f t="shared" si="1"/>
        <v>180</v>
      </c>
      <c r="K48" s="69">
        <f t="shared" si="1"/>
        <v>0</v>
      </c>
      <c r="L48" s="69">
        <f t="shared" si="1"/>
        <v>120</v>
      </c>
      <c r="M48" s="69">
        <f t="shared" si="1"/>
        <v>450</v>
      </c>
      <c r="N48" s="69">
        <f t="shared" si="1"/>
        <v>0</v>
      </c>
      <c r="O48" s="69">
        <f t="shared" si="1"/>
        <v>3</v>
      </c>
      <c r="P48" s="69">
        <f t="shared" si="1"/>
        <v>5</v>
      </c>
      <c r="Q48" s="69">
        <f t="shared" si="1"/>
        <v>5</v>
      </c>
      <c r="R48" s="69">
        <f t="shared" si="1"/>
        <v>3</v>
      </c>
      <c r="S48" s="69">
        <f t="shared" si="1"/>
        <v>2</v>
      </c>
      <c r="T48" s="69">
        <f t="shared" si="1"/>
        <v>2</v>
      </c>
      <c r="U48" s="81">
        <f t="shared" si="1"/>
        <v>0</v>
      </c>
    </row>
    <row r="49" spans="1:21" ht="13.5" customHeight="1" x14ac:dyDescent="0.25">
      <c r="A49" s="242" t="s">
        <v>48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4"/>
    </row>
    <row r="50" spans="1:21" ht="24.75" customHeight="1" x14ac:dyDescent="0.25">
      <c r="A50" s="252" t="s">
        <v>135</v>
      </c>
      <c r="B50" s="250" t="s">
        <v>106</v>
      </c>
      <c r="C50" s="251" t="s">
        <v>134</v>
      </c>
      <c r="D50" s="138">
        <v>3</v>
      </c>
      <c r="E50" s="138">
        <v>5</v>
      </c>
      <c r="F50" s="138" t="s">
        <v>56</v>
      </c>
      <c r="G50" s="138"/>
      <c r="H50" s="138">
        <v>135</v>
      </c>
      <c r="I50" s="138">
        <v>30</v>
      </c>
      <c r="J50" s="138">
        <v>15</v>
      </c>
      <c r="K50" s="131"/>
      <c r="L50" s="138">
        <v>15</v>
      </c>
      <c r="M50" s="133">
        <v>75</v>
      </c>
      <c r="N50" s="138">
        <v>3</v>
      </c>
      <c r="O50" s="133"/>
      <c r="P50" s="138"/>
      <c r="Q50" s="138"/>
      <c r="R50" s="138"/>
      <c r="S50" s="138"/>
      <c r="T50" s="138"/>
      <c r="U50" s="132"/>
    </row>
    <row r="51" spans="1:21" ht="15.75" hidden="1" customHeight="1" x14ac:dyDescent="0.3">
      <c r="A51" s="279"/>
      <c r="B51" s="280"/>
      <c r="C51" s="281" t="s">
        <v>107</v>
      </c>
      <c r="D51" s="282"/>
      <c r="E51" s="282"/>
      <c r="F51" s="282"/>
      <c r="G51" s="282"/>
      <c r="H51" s="282"/>
      <c r="I51" s="282"/>
      <c r="J51" s="282"/>
      <c r="K51" s="283"/>
      <c r="L51" s="282"/>
      <c r="M51" s="284"/>
      <c r="N51" s="282"/>
      <c r="O51" s="284"/>
      <c r="P51" s="282"/>
      <c r="Q51" s="282"/>
      <c r="R51" s="282"/>
      <c r="S51" s="282"/>
      <c r="T51" s="282"/>
      <c r="U51" s="285"/>
    </row>
    <row r="52" spans="1:21" ht="33" customHeight="1" thickBot="1" x14ac:dyDescent="0.3">
      <c r="A52" s="246" t="s">
        <v>148</v>
      </c>
      <c r="B52" s="247" t="s">
        <v>106</v>
      </c>
      <c r="C52" s="248" t="s">
        <v>136</v>
      </c>
      <c r="D52" s="277">
        <v>2</v>
      </c>
      <c r="E52" s="277">
        <v>3</v>
      </c>
      <c r="F52" s="126" t="s">
        <v>56</v>
      </c>
      <c r="G52" s="278"/>
      <c r="H52" s="233">
        <v>90</v>
      </c>
      <c r="I52" s="142">
        <v>15</v>
      </c>
      <c r="J52" s="142">
        <v>15</v>
      </c>
      <c r="K52" s="143"/>
      <c r="L52" s="142">
        <v>15</v>
      </c>
      <c r="M52" s="233">
        <v>45</v>
      </c>
      <c r="N52" s="233">
        <v>2</v>
      </c>
      <c r="O52" s="233"/>
      <c r="P52" s="233"/>
      <c r="Q52" s="233"/>
      <c r="R52" s="233"/>
      <c r="S52" s="233"/>
      <c r="T52" s="233"/>
      <c r="U52" s="232"/>
    </row>
    <row r="53" spans="1:21" ht="15.75" hidden="1" customHeight="1" x14ac:dyDescent="0.3">
      <c r="A53" s="299"/>
      <c r="B53" s="280"/>
      <c r="C53" s="281" t="s">
        <v>107</v>
      </c>
      <c r="D53" s="300"/>
      <c r="E53" s="300"/>
      <c r="F53" s="57"/>
      <c r="G53" s="301"/>
      <c r="H53" s="284"/>
      <c r="I53" s="282"/>
      <c r="J53" s="282"/>
      <c r="K53" s="283"/>
      <c r="L53" s="282"/>
      <c r="M53" s="284"/>
      <c r="N53" s="284"/>
      <c r="O53" s="284"/>
      <c r="P53" s="284"/>
      <c r="Q53" s="284"/>
      <c r="R53" s="284"/>
      <c r="S53" s="284"/>
      <c r="T53" s="284"/>
      <c r="U53" s="285"/>
    </row>
    <row r="54" spans="1:21" ht="28.5" customHeight="1" x14ac:dyDescent="0.25">
      <c r="A54" s="271" t="s">
        <v>149</v>
      </c>
      <c r="B54" s="286" t="s">
        <v>106</v>
      </c>
      <c r="C54" s="287" t="s">
        <v>137</v>
      </c>
      <c r="D54" s="149">
        <v>3</v>
      </c>
      <c r="E54" s="149">
        <v>5</v>
      </c>
      <c r="F54" s="149" t="s">
        <v>56</v>
      </c>
      <c r="G54" s="149"/>
      <c r="H54" s="150">
        <v>135</v>
      </c>
      <c r="I54" s="149">
        <v>30</v>
      </c>
      <c r="J54" s="149">
        <v>15</v>
      </c>
      <c r="K54" s="151"/>
      <c r="L54" s="149">
        <v>15</v>
      </c>
      <c r="M54" s="150">
        <v>75</v>
      </c>
      <c r="N54" s="149"/>
      <c r="O54" s="149">
        <v>3</v>
      </c>
      <c r="P54" s="149"/>
      <c r="Q54" s="149"/>
      <c r="R54" s="149"/>
      <c r="S54" s="149"/>
      <c r="T54" s="149"/>
      <c r="U54" s="288"/>
    </row>
    <row r="55" spans="1:21" ht="17.25" hidden="1" customHeight="1" x14ac:dyDescent="0.25">
      <c r="A55" s="253"/>
      <c r="B55" s="250"/>
      <c r="C55" s="251" t="s">
        <v>107</v>
      </c>
      <c r="D55" s="138"/>
      <c r="E55" s="138"/>
      <c r="F55" s="138"/>
      <c r="G55" s="138"/>
      <c r="H55" s="133"/>
      <c r="I55" s="138"/>
      <c r="J55" s="138"/>
      <c r="K55" s="131"/>
      <c r="L55" s="138"/>
      <c r="M55" s="133"/>
      <c r="N55" s="138"/>
      <c r="O55" s="138"/>
      <c r="P55" s="138"/>
      <c r="Q55" s="138"/>
      <c r="R55" s="138"/>
      <c r="S55" s="138"/>
      <c r="T55" s="138"/>
      <c r="U55" s="132"/>
    </row>
    <row r="56" spans="1:21" ht="15.75" customHeight="1" x14ac:dyDescent="0.25">
      <c r="A56" s="254" t="s">
        <v>139</v>
      </c>
      <c r="B56" s="250" t="s">
        <v>106</v>
      </c>
      <c r="C56" s="251" t="s">
        <v>138</v>
      </c>
      <c r="D56" s="140">
        <v>2</v>
      </c>
      <c r="E56" s="140">
        <v>3</v>
      </c>
      <c r="F56" s="139" t="s">
        <v>56</v>
      </c>
      <c r="G56" s="137"/>
      <c r="H56" s="133">
        <v>90</v>
      </c>
      <c r="I56" s="138">
        <v>15</v>
      </c>
      <c r="J56" s="138">
        <v>15</v>
      </c>
      <c r="K56" s="131"/>
      <c r="L56" s="138">
        <v>15</v>
      </c>
      <c r="M56" s="133">
        <v>45</v>
      </c>
      <c r="N56" s="133"/>
      <c r="O56" s="133">
        <v>2</v>
      </c>
      <c r="P56" s="133"/>
      <c r="Q56" s="133"/>
      <c r="R56" s="133"/>
      <c r="S56" s="133"/>
      <c r="T56" s="133"/>
      <c r="U56" s="132"/>
    </row>
    <row r="57" spans="1:21" ht="14.25" hidden="1" customHeight="1" x14ac:dyDescent="0.25">
      <c r="A57" s="253"/>
      <c r="B57" s="255"/>
      <c r="C57" s="251" t="s">
        <v>107</v>
      </c>
      <c r="D57" s="141"/>
      <c r="E57" s="141"/>
      <c r="F57" s="141"/>
      <c r="G57" s="141"/>
      <c r="H57" s="133"/>
      <c r="I57" s="138"/>
      <c r="J57" s="138"/>
      <c r="K57" s="131"/>
      <c r="L57" s="138"/>
      <c r="M57" s="133"/>
      <c r="N57" s="133"/>
      <c r="O57" s="133"/>
      <c r="P57" s="133"/>
      <c r="Q57" s="133"/>
      <c r="R57" s="133"/>
      <c r="S57" s="133"/>
      <c r="T57" s="133"/>
      <c r="U57" s="132"/>
    </row>
    <row r="58" spans="1:21" ht="14.25" customHeight="1" x14ac:dyDescent="0.25">
      <c r="A58" s="249" t="s">
        <v>150</v>
      </c>
      <c r="B58" s="250" t="s">
        <v>106</v>
      </c>
      <c r="C58" s="256" t="s">
        <v>119</v>
      </c>
      <c r="D58" s="138">
        <v>3</v>
      </c>
      <c r="E58" s="138">
        <v>5</v>
      </c>
      <c r="F58" s="138" t="s">
        <v>56</v>
      </c>
      <c r="G58" s="138"/>
      <c r="H58" s="138">
        <v>135</v>
      </c>
      <c r="I58" s="138">
        <v>30</v>
      </c>
      <c r="J58" s="138">
        <v>15</v>
      </c>
      <c r="K58" s="131"/>
      <c r="L58" s="138">
        <v>15</v>
      </c>
      <c r="M58" s="133">
        <v>75</v>
      </c>
      <c r="N58" s="138"/>
      <c r="O58" s="138"/>
      <c r="P58" s="138">
        <v>3</v>
      </c>
      <c r="Q58" s="138"/>
      <c r="R58" s="138"/>
      <c r="S58" s="138"/>
      <c r="T58" s="138"/>
      <c r="U58" s="132"/>
    </row>
    <row r="59" spans="1:21" ht="29.25" hidden="1" customHeight="1" x14ac:dyDescent="0.25">
      <c r="A59" s="253" t="s">
        <v>133</v>
      </c>
      <c r="B59" s="250"/>
      <c r="C59" s="251" t="s">
        <v>120</v>
      </c>
      <c r="D59" s="138"/>
      <c r="E59" s="138"/>
      <c r="F59" s="138"/>
      <c r="G59" s="138"/>
      <c r="H59" s="138"/>
      <c r="I59" s="138"/>
      <c r="J59" s="138"/>
      <c r="K59" s="131"/>
      <c r="L59" s="138"/>
      <c r="M59" s="133"/>
      <c r="N59" s="138"/>
      <c r="O59" s="138"/>
      <c r="P59" s="138"/>
      <c r="Q59" s="138"/>
      <c r="R59" s="138"/>
      <c r="S59" s="138"/>
      <c r="T59" s="138"/>
      <c r="U59" s="132"/>
    </row>
    <row r="60" spans="1:21" ht="31.5" customHeight="1" x14ac:dyDescent="0.25">
      <c r="A60" s="289" t="s">
        <v>152</v>
      </c>
      <c r="B60" s="250" t="s">
        <v>178</v>
      </c>
      <c r="C60" s="276" t="s">
        <v>151</v>
      </c>
      <c r="D60" s="133">
        <v>3</v>
      </c>
      <c r="E60" s="133">
        <v>5</v>
      </c>
      <c r="F60" s="133" t="s">
        <v>56</v>
      </c>
      <c r="G60" s="133"/>
      <c r="H60" s="133">
        <v>135</v>
      </c>
      <c r="I60" s="138">
        <v>30</v>
      </c>
      <c r="J60" s="138">
        <v>15</v>
      </c>
      <c r="K60" s="131"/>
      <c r="L60" s="138">
        <v>15</v>
      </c>
      <c r="M60" s="133">
        <v>75</v>
      </c>
      <c r="N60" s="133"/>
      <c r="O60" s="133"/>
      <c r="P60" s="133"/>
      <c r="Q60" s="133"/>
      <c r="R60" s="133">
        <v>3</v>
      </c>
      <c r="S60" s="133"/>
      <c r="T60" s="133"/>
      <c r="U60" s="132"/>
    </row>
    <row r="61" spans="1:21" ht="15.75" hidden="1" customHeight="1" thickBot="1" x14ac:dyDescent="0.25">
      <c r="A61" s="258"/>
      <c r="B61" s="250"/>
      <c r="C61" s="256" t="s">
        <v>107</v>
      </c>
      <c r="D61" s="133"/>
      <c r="E61" s="133"/>
      <c r="F61" s="133"/>
      <c r="G61" s="133"/>
      <c r="H61" s="133"/>
      <c r="I61" s="138"/>
      <c r="J61" s="138"/>
      <c r="K61" s="131"/>
      <c r="L61" s="138"/>
      <c r="M61" s="133"/>
      <c r="N61" s="133"/>
      <c r="O61" s="133"/>
      <c r="P61" s="133"/>
      <c r="Q61" s="133"/>
      <c r="R61" s="133"/>
      <c r="S61" s="133"/>
      <c r="T61" s="133"/>
      <c r="U61" s="132"/>
    </row>
    <row r="62" spans="1:21" ht="33" customHeight="1" x14ac:dyDescent="0.25">
      <c r="A62" s="290" t="s">
        <v>154</v>
      </c>
      <c r="B62" s="250" t="s">
        <v>178</v>
      </c>
      <c r="C62" s="111" t="s">
        <v>153</v>
      </c>
      <c r="D62" s="133">
        <v>3</v>
      </c>
      <c r="E62" s="133">
        <v>5</v>
      </c>
      <c r="F62" s="133" t="s">
        <v>56</v>
      </c>
      <c r="G62" s="138"/>
      <c r="H62" s="133">
        <v>135</v>
      </c>
      <c r="I62" s="138">
        <v>30</v>
      </c>
      <c r="J62" s="138">
        <v>15</v>
      </c>
      <c r="K62" s="131"/>
      <c r="L62" s="138">
        <v>15</v>
      </c>
      <c r="M62" s="133">
        <v>75</v>
      </c>
      <c r="N62" s="133"/>
      <c r="O62" s="133"/>
      <c r="P62" s="133"/>
      <c r="Q62" s="133"/>
      <c r="R62" s="133"/>
      <c r="S62" s="133">
        <v>3</v>
      </c>
      <c r="T62" s="133"/>
      <c r="U62" s="132"/>
    </row>
    <row r="63" spans="1:21" ht="16.5" hidden="1" customHeight="1" thickBot="1" x14ac:dyDescent="0.25">
      <c r="A63" s="258"/>
      <c r="B63" s="250"/>
      <c r="C63" s="256" t="s">
        <v>107</v>
      </c>
      <c r="D63" s="133"/>
      <c r="E63" s="133"/>
      <c r="F63" s="133"/>
      <c r="G63" s="138"/>
      <c r="H63" s="133"/>
      <c r="I63" s="138"/>
      <c r="J63" s="138"/>
      <c r="K63" s="131"/>
      <c r="L63" s="138"/>
      <c r="M63" s="133"/>
      <c r="N63" s="133"/>
      <c r="O63" s="133"/>
      <c r="P63" s="133"/>
      <c r="Q63" s="133"/>
      <c r="R63" s="133"/>
      <c r="S63" s="133"/>
      <c r="T63" s="133"/>
      <c r="U63" s="132"/>
    </row>
    <row r="64" spans="1:21" ht="28.5" customHeight="1" x14ac:dyDescent="0.25">
      <c r="A64" s="290" t="s">
        <v>156</v>
      </c>
      <c r="B64" s="250" t="s">
        <v>178</v>
      </c>
      <c r="C64" s="274" t="s">
        <v>155</v>
      </c>
      <c r="D64" s="139">
        <v>3</v>
      </c>
      <c r="E64" s="139">
        <v>5</v>
      </c>
      <c r="F64" s="133" t="s">
        <v>56</v>
      </c>
      <c r="G64" s="137"/>
      <c r="H64" s="133">
        <v>135</v>
      </c>
      <c r="I64" s="138">
        <v>30</v>
      </c>
      <c r="J64" s="138">
        <v>15</v>
      </c>
      <c r="K64" s="131"/>
      <c r="L64" s="138">
        <v>15</v>
      </c>
      <c r="M64" s="133">
        <v>75</v>
      </c>
      <c r="N64" s="133"/>
      <c r="O64" s="133"/>
      <c r="P64" s="133"/>
      <c r="Q64" s="133"/>
      <c r="R64" s="139">
        <v>3</v>
      </c>
      <c r="S64" s="133"/>
      <c r="T64" s="133"/>
      <c r="U64" s="132"/>
    </row>
    <row r="65" spans="1:21" ht="17.25" hidden="1" customHeight="1" thickBot="1" x14ac:dyDescent="0.25">
      <c r="A65" s="258"/>
      <c r="B65" s="250"/>
      <c r="C65" s="256" t="s">
        <v>107</v>
      </c>
      <c r="D65" s="139"/>
      <c r="E65" s="139"/>
      <c r="F65" s="133"/>
      <c r="G65" s="137"/>
      <c r="H65" s="133"/>
      <c r="I65" s="138"/>
      <c r="J65" s="138"/>
      <c r="K65" s="131"/>
      <c r="L65" s="138"/>
      <c r="M65" s="133"/>
      <c r="N65" s="133"/>
      <c r="O65" s="133"/>
      <c r="P65" s="133"/>
      <c r="Q65" s="133"/>
      <c r="R65" s="139"/>
      <c r="S65" s="133"/>
      <c r="T65" s="133"/>
      <c r="U65" s="132"/>
    </row>
    <row r="66" spans="1:21" ht="18" customHeight="1" x14ac:dyDescent="0.25">
      <c r="A66" s="290" t="s">
        <v>158</v>
      </c>
      <c r="B66" s="250" t="s">
        <v>178</v>
      </c>
      <c r="C66" s="111" t="s">
        <v>157</v>
      </c>
      <c r="D66" s="133">
        <v>2</v>
      </c>
      <c r="E66" s="133">
        <v>3</v>
      </c>
      <c r="F66" s="133" t="s">
        <v>56</v>
      </c>
      <c r="G66" s="138"/>
      <c r="H66" s="133">
        <v>90</v>
      </c>
      <c r="I66" s="138">
        <v>15</v>
      </c>
      <c r="J66" s="138">
        <v>15</v>
      </c>
      <c r="K66" s="131"/>
      <c r="L66" s="138">
        <v>15</v>
      </c>
      <c r="M66" s="133">
        <v>45</v>
      </c>
      <c r="N66" s="133"/>
      <c r="O66" s="133"/>
      <c r="P66" s="133"/>
      <c r="Q66" s="133"/>
      <c r="R66" s="133">
        <v>2</v>
      </c>
      <c r="S66" s="133"/>
      <c r="T66" s="133"/>
      <c r="U66" s="132"/>
    </row>
    <row r="67" spans="1:21" ht="14.25" hidden="1" customHeight="1" thickBot="1" x14ac:dyDescent="0.25">
      <c r="A67" s="291"/>
      <c r="B67" s="250"/>
      <c r="C67" s="260"/>
      <c r="D67" s="133"/>
      <c r="E67" s="133"/>
      <c r="F67" s="133"/>
      <c r="G67" s="138"/>
      <c r="H67" s="133"/>
      <c r="I67" s="138"/>
      <c r="J67" s="138"/>
      <c r="K67" s="131"/>
      <c r="L67" s="138"/>
      <c r="M67" s="133"/>
      <c r="N67" s="133"/>
      <c r="O67" s="133"/>
      <c r="P67" s="133"/>
      <c r="Q67" s="133"/>
      <c r="R67" s="133"/>
      <c r="S67" s="133"/>
      <c r="T67" s="133"/>
      <c r="U67" s="132"/>
    </row>
    <row r="68" spans="1:21" ht="15" customHeight="1" x14ac:dyDescent="0.25">
      <c r="A68" s="290" t="s">
        <v>160</v>
      </c>
      <c r="B68" s="250" t="s">
        <v>178</v>
      </c>
      <c r="C68" s="259" t="s">
        <v>159</v>
      </c>
      <c r="D68" s="133">
        <v>2</v>
      </c>
      <c r="E68" s="133">
        <v>3</v>
      </c>
      <c r="F68" s="133" t="s">
        <v>56</v>
      </c>
      <c r="G68" s="137"/>
      <c r="H68" s="133">
        <v>90</v>
      </c>
      <c r="I68" s="138">
        <v>15</v>
      </c>
      <c r="J68" s="138">
        <v>15</v>
      </c>
      <c r="K68" s="131"/>
      <c r="L68" s="138">
        <v>15</v>
      </c>
      <c r="M68" s="133">
        <v>45</v>
      </c>
      <c r="N68" s="133"/>
      <c r="O68" s="133"/>
      <c r="P68" s="133"/>
      <c r="Q68" s="139"/>
      <c r="R68" s="133">
        <v>2</v>
      </c>
      <c r="S68" s="133"/>
      <c r="T68" s="133"/>
      <c r="U68" s="132"/>
    </row>
    <row r="69" spans="1:21" ht="18" hidden="1" customHeight="1" thickBot="1" x14ac:dyDescent="0.25">
      <c r="A69" s="258"/>
      <c r="B69" s="250"/>
      <c r="C69" s="256" t="s">
        <v>107</v>
      </c>
      <c r="D69" s="133"/>
      <c r="E69" s="133"/>
      <c r="F69" s="133"/>
      <c r="G69" s="137"/>
      <c r="H69" s="133"/>
      <c r="I69" s="138"/>
      <c r="J69" s="138"/>
      <c r="K69" s="131"/>
      <c r="L69" s="138"/>
      <c r="M69" s="133"/>
      <c r="N69" s="133"/>
      <c r="O69" s="133"/>
      <c r="P69" s="133"/>
      <c r="Q69" s="139"/>
      <c r="R69" s="133"/>
      <c r="S69" s="133"/>
      <c r="T69" s="133"/>
      <c r="U69" s="132"/>
    </row>
    <row r="70" spans="1:21" ht="15" customHeight="1" x14ac:dyDescent="0.25">
      <c r="A70" s="290" t="s">
        <v>162</v>
      </c>
      <c r="B70" s="250" t="s">
        <v>178</v>
      </c>
      <c r="C70" s="257" t="s">
        <v>161</v>
      </c>
      <c r="D70" s="133">
        <v>2</v>
      </c>
      <c r="E70" s="133">
        <v>3</v>
      </c>
      <c r="F70" s="133" t="s">
        <v>56</v>
      </c>
      <c r="G70" s="137"/>
      <c r="H70" s="133">
        <v>90</v>
      </c>
      <c r="I70" s="133">
        <v>15</v>
      </c>
      <c r="J70" s="133">
        <v>15</v>
      </c>
      <c r="K70" s="131"/>
      <c r="L70" s="133">
        <v>15</v>
      </c>
      <c r="M70" s="133">
        <v>45</v>
      </c>
      <c r="N70" s="133"/>
      <c r="O70" s="133"/>
      <c r="P70" s="133"/>
      <c r="Q70" s="139"/>
      <c r="R70" s="133"/>
      <c r="S70" s="133">
        <v>2</v>
      </c>
      <c r="T70" s="133"/>
      <c r="U70" s="132"/>
    </row>
    <row r="71" spans="1:21" ht="14.25" hidden="1" customHeight="1" thickBot="1" x14ac:dyDescent="0.25">
      <c r="A71" s="258"/>
      <c r="B71" s="250"/>
      <c r="C71" s="256" t="s">
        <v>107</v>
      </c>
      <c r="D71" s="133"/>
      <c r="E71" s="133"/>
      <c r="F71" s="133"/>
      <c r="G71" s="137"/>
      <c r="H71" s="133"/>
      <c r="I71" s="133"/>
      <c r="J71" s="133"/>
      <c r="K71" s="131"/>
      <c r="L71" s="133"/>
      <c r="M71" s="133"/>
      <c r="N71" s="133"/>
      <c r="O71" s="133"/>
      <c r="P71" s="133"/>
      <c r="Q71" s="139"/>
      <c r="R71" s="133"/>
      <c r="S71" s="133"/>
      <c r="T71" s="133"/>
      <c r="U71" s="132"/>
    </row>
    <row r="72" spans="1:21" ht="19.5" customHeight="1" x14ac:dyDescent="0.25">
      <c r="A72" s="292">
        <v>20</v>
      </c>
      <c r="B72" s="250" t="s">
        <v>178</v>
      </c>
      <c r="C72" s="256" t="s">
        <v>107</v>
      </c>
      <c r="D72" s="133">
        <v>3</v>
      </c>
      <c r="E72" s="133">
        <v>5</v>
      </c>
      <c r="F72" s="133" t="s">
        <v>56</v>
      </c>
      <c r="G72" s="137"/>
      <c r="H72" s="133">
        <v>135</v>
      </c>
      <c r="I72" s="133">
        <v>30</v>
      </c>
      <c r="J72" s="133">
        <v>15</v>
      </c>
      <c r="K72" s="131"/>
      <c r="L72" s="133">
        <v>15</v>
      </c>
      <c r="M72" s="133">
        <v>75</v>
      </c>
      <c r="N72" s="133"/>
      <c r="O72" s="133"/>
      <c r="P72" s="133"/>
      <c r="Q72" s="139"/>
      <c r="R72" s="133"/>
      <c r="S72" s="133"/>
      <c r="T72" s="133">
        <v>3</v>
      </c>
      <c r="U72" s="132"/>
    </row>
    <row r="73" spans="1:21" ht="16.5" hidden="1" customHeight="1" thickBot="1" x14ac:dyDescent="0.25">
      <c r="A73" s="253"/>
      <c r="B73" s="250"/>
      <c r="C73" s="256" t="s">
        <v>107</v>
      </c>
      <c r="D73" s="133"/>
      <c r="E73" s="133"/>
      <c r="F73" s="133"/>
      <c r="G73" s="137"/>
      <c r="H73" s="133"/>
      <c r="I73" s="133"/>
      <c r="J73" s="133"/>
      <c r="K73" s="131"/>
      <c r="L73" s="133"/>
      <c r="M73" s="133"/>
      <c r="N73" s="133"/>
      <c r="O73" s="133"/>
      <c r="P73" s="133"/>
      <c r="Q73" s="139"/>
      <c r="R73" s="133"/>
      <c r="S73" s="133"/>
      <c r="T73" s="133"/>
      <c r="U73" s="132"/>
    </row>
    <row r="74" spans="1:21" ht="19.5" customHeight="1" x14ac:dyDescent="0.25">
      <c r="A74" s="253" t="s">
        <v>141</v>
      </c>
      <c r="B74" s="250" t="s">
        <v>106</v>
      </c>
      <c r="C74" s="251" t="s">
        <v>108</v>
      </c>
      <c r="D74" s="140">
        <v>2</v>
      </c>
      <c r="E74" s="140">
        <v>3</v>
      </c>
      <c r="F74" s="265" t="s">
        <v>56</v>
      </c>
      <c r="G74" s="137"/>
      <c r="H74" s="133">
        <v>90</v>
      </c>
      <c r="I74" s="138">
        <v>15</v>
      </c>
      <c r="J74" s="138">
        <v>15</v>
      </c>
      <c r="K74" s="131"/>
      <c r="L74" s="138">
        <v>15</v>
      </c>
      <c r="M74" s="133">
        <v>45</v>
      </c>
      <c r="N74" s="133"/>
      <c r="O74" s="133"/>
      <c r="P74" s="133"/>
      <c r="Q74" s="133">
        <v>2</v>
      </c>
      <c r="R74" s="133"/>
      <c r="S74" s="133"/>
      <c r="T74" s="133"/>
      <c r="U74" s="132"/>
    </row>
    <row r="75" spans="1:21" ht="17.25" hidden="1" customHeight="1" x14ac:dyDescent="0.25">
      <c r="A75" s="253" t="s">
        <v>109</v>
      </c>
      <c r="B75" s="250"/>
      <c r="C75" s="251" t="s">
        <v>110</v>
      </c>
      <c r="D75" s="140"/>
      <c r="E75" s="140"/>
      <c r="F75" s="265"/>
      <c r="G75" s="137"/>
      <c r="H75" s="133"/>
      <c r="I75" s="138"/>
      <c r="J75" s="138"/>
      <c r="K75" s="131"/>
      <c r="L75" s="138"/>
      <c r="M75" s="133"/>
      <c r="N75" s="133"/>
      <c r="O75" s="133"/>
      <c r="P75" s="133"/>
      <c r="Q75" s="133"/>
      <c r="R75" s="133"/>
      <c r="S75" s="133"/>
      <c r="T75" s="133"/>
      <c r="U75" s="132"/>
    </row>
    <row r="76" spans="1:21" ht="17.25" customHeight="1" x14ac:dyDescent="0.25">
      <c r="A76" s="252" t="s">
        <v>183</v>
      </c>
      <c r="B76" s="261" t="s">
        <v>106</v>
      </c>
      <c r="C76" s="256" t="s">
        <v>57</v>
      </c>
      <c r="D76" s="118">
        <v>2</v>
      </c>
      <c r="E76" s="118">
        <v>3</v>
      </c>
      <c r="F76" s="266" t="s">
        <v>56</v>
      </c>
      <c r="G76" s="118"/>
      <c r="H76" s="119">
        <v>90</v>
      </c>
      <c r="I76" s="118">
        <v>15</v>
      </c>
      <c r="J76" s="118">
        <v>15</v>
      </c>
      <c r="K76" s="120"/>
      <c r="L76" s="118">
        <v>15</v>
      </c>
      <c r="M76" s="119">
        <v>45</v>
      </c>
      <c r="N76" s="130"/>
      <c r="O76" s="130"/>
      <c r="P76" s="125"/>
      <c r="Q76" s="130">
        <v>2</v>
      </c>
      <c r="R76" s="130"/>
      <c r="S76" s="130"/>
      <c r="T76" s="130"/>
      <c r="U76" s="123"/>
    </row>
    <row r="77" spans="1:21" ht="30" customHeight="1" x14ac:dyDescent="0.25">
      <c r="A77" s="252" t="s">
        <v>142</v>
      </c>
      <c r="B77" s="262" t="s">
        <v>111</v>
      </c>
      <c r="C77" s="251" t="s">
        <v>145</v>
      </c>
      <c r="D77" s="130">
        <v>2</v>
      </c>
      <c r="E77" s="130">
        <v>3</v>
      </c>
      <c r="F77" s="267" t="s">
        <v>56</v>
      </c>
      <c r="G77" s="125"/>
      <c r="H77" s="119">
        <v>90</v>
      </c>
      <c r="I77" s="118"/>
      <c r="J77" s="118">
        <v>30</v>
      </c>
      <c r="K77" s="120"/>
      <c r="L77" s="118">
        <v>15</v>
      </c>
      <c r="M77" s="119">
        <v>45</v>
      </c>
      <c r="N77" s="130"/>
      <c r="O77" s="130"/>
      <c r="P77" s="130"/>
      <c r="Q77" s="130">
        <v>2</v>
      </c>
      <c r="R77" s="130"/>
      <c r="S77" s="130"/>
      <c r="T77" s="130"/>
      <c r="U77" s="123"/>
    </row>
    <row r="78" spans="1:21" ht="32.25" customHeight="1" x14ac:dyDescent="0.25">
      <c r="A78" s="252" t="s">
        <v>143</v>
      </c>
      <c r="B78" s="262" t="s">
        <v>111</v>
      </c>
      <c r="C78" s="263" t="s">
        <v>112</v>
      </c>
      <c r="D78" s="124">
        <v>2</v>
      </c>
      <c r="E78" s="124">
        <v>3</v>
      </c>
      <c r="F78" s="267" t="s">
        <v>56</v>
      </c>
      <c r="G78" s="125"/>
      <c r="H78" s="119">
        <v>90</v>
      </c>
      <c r="I78" s="118"/>
      <c r="J78" s="118">
        <v>45</v>
      </c>
      <c r="K78" s="120"/>
      <c r="L78" s="118">
        <v>15</v>
      </c>
      <c r="M78" s="119">
        <v>30</v>
      </c>
      <c r="N78" s="130"/>
      <c r="O78" s="130"/>
      <c r="P78" s="125">
        <v>2</v>
      </c>
      <c r="Q78" s="130"/>
      <c r="R78" s="130"/>
      <c r="S78" s="130"/>
      <c r="T78" s="130"/>
      <c r="U78" s="123"/>
    </row>
    <row r="79" spans="1:21" ht="32.25" customHeight="1" x14ac:dyDescent="0.25">
      <c r="A79" s="252" t="s">
        <v>144</v>
      </c>
      <c r="B79" s="262" t="s">
        <v>179</v>
      </c>
      <c r="C79" s="251" t="s">
        <v>113</v>
      </c>
      <c r="D79" s="124">
        <v>2</v>
      </c>
      <c r="E79" s="124">
        <v>3</v>
      </c>
      <c r="F79" s="267" t="s">
        <v>56</v>
      </c>
      <c r="G79" s="125"/>
      <c r="H79" s="119">
        <v>90</v>
      </c>
      <c r="I79" s="118"/>
      <c r="J79" s="118">
        <v>45</v>
      </c>
      <c r="K79" s="120"/>
      <c r="L79" s="118">
        <v>15</v>
      </c>
      <c r="M79" s="119">
        <v>30</v>
      </c>
      <c r="N79" s="130"/>
      <c r="O79" s="130"/>
      <c r="P79" s="130"/>
      <c r="Q79" s="130"/>
      <c r="R79" s="130">
        <v>2</v>
      </c>
      <c r="S79" s="130"/>
      <c r="T79" s="130"/>
      <c r="U79" s="123"/>
    </row>
    <row r="80" spans="1:21" ht="14.25" customHeight="1" x14ac:dyDescent="0.25">
      <c r="A80" s="293"/>
      <c r="B80" s="264"/>
      <c r="C80" s="264" t="s">
        <v>107</v>
      </c>
      <c r="D80" s="115">
        <v>3</v>
      </c>
      <c r="E80" s="115">
        <v>5</v>
      </c>
      <c r="F80" s="268" t="s">
        <v>56</v>
      </c>
      <c r="G80" s="115"/>
      <c r="H80" s="115">
        <v>135</v>
      </c>
      <c r="I80" s="115">
        <v>30</v>
      </c>
      <c r="J80" s="115">
        <v>15</v>
      </c>
      <c r="K80" s="115"/>
      <c r="L80" s="115">
        <v>15</v>
      </c>
      <c r="M80" s="115">
        <v>75</v>
      </c>
      <c r="N80" s="114"/>
      <c r="O80" s="114"/>
      <c r="P80" s="114"/>
      <c r="Q80" s="114"/>
      <c r="R80" s="114"/>
      <c r="S80" s="130"/>
      <c r="T80" s="130">
        <v>3</v>
      </c>
      <c r="U80" s="123"/>
    </row>
    <row r="81" spans="1:21" ht="19.5" customHeight="1" thickBot="1" x14ac:dyDescent="0.3">
      <c r="A81" s="167" t="s">
        <v>33</v>
      </c>
      <c r="B81" s="168"/>
      <c r="C81" s="168"/>
      <c r="D81" s="69">
        <f>SUM(D50:D80)</f>
        <v>44</v>
      </c>
      <c r="E81" s="69">
        <v>66</v>
      </c>
      <c r="F81" s="69"/>
      <c r="G81" s="82"/>
      <c r="H81" s="69">
        <f>SUM(H50:H80)</f>
        <v>1980</v>
      </c>
      <c r="I81" s="69">
        <f>SUM(I50:I80)</f>
        <v>345</v>
      </c>
      <c r="J81" s="69">
        <f>SUM(J50:J80)</f>
        <v>345</v>
      </c>
      <c r="K81" s="69">
        <f t="shared" ref="K81:R81" si="2">SUM(K50:K79)</f>
        <v>0</v>
      </c>
      <c r="L81" s="69">
        <f>SUM(L50:L80)</f>
        <v>270</v>
      </c>
      <c r="M81" s="68">
        <f>SUM(M50:M80)</f>
        <v>1020</v>
      </c>
      <c r="N81" s="69">
        <f t="shared" si="2"/>
        <v>5</v>
      </c>
      <c r="O81" s="69">
        <f t="shared" si="2"/>
        <v>5</v>
      </c>
      <c r="P81" s="69">
        <f t="shared" si="2"/>
        <v>5</v>
      </c>
      <c r="Q81" s="69">
        <f t="shared" si="2"/>
        <v>6</v>
      </c>
      <c r="R81" s="69">
        <f t="shared" si="2"/>
        <v>12</v>
      </c>
      <c r="S81" s="69">
        <f t="shared" ref="S81:U81" si="3">SUM(S50:S80)</f>
        <v>5</v>
      </c>
      <c r="T81" s="69">
        <f t="shared" si="3"/>
        <v>6</v>
      </c>
      <c r="U81" s="81">
        <f t="shared" si="3"/>
        <v>0</v>
      </c>
    </row>
    <row r="82" spans="1:21" ht="15.75" customHeight="1" thickBot="1" x14ac:dyDescent="0.3">
      <c r="A82" s="161" t="s">
        <v>36</v>
      </c>
      <c r="B82" s="161"/>
      <c r="C82" s="161"/>
      <c r="D82" s="108">
        <f>SUM(D48,D81)</f>
        <v>64</v>
      </c>
      <c r="E82" s="91">
        <v>96</v>
      </c>
      <c r="F82" s="91"/>
      <c r="G82" s="91"/>
      <c r="H82" s="108">
        <f t="shared" ref="H82:U82" si="4">SUM(H48,H81)</f>
        <v>2880</v>
      </c>
      <c r="I82" s="108">
        <f t="shared" si="4"/>
        <v>495</v>
      </c>
      <c r="J82" s="108">
        <f t="shared" si="4"/>
        <v>525</v>
      </c>
      <c r="K82" s="108">
        <f t="shared" si="4"/>
        <v>0</v>
      </c>
      <c r="L82" s="108">
        <f t="shared" si="4"/>
        <v>390</v>
      </c>
      <c r="M82" s="108">
        <f t="shared" si="4"/>
        <v>1470</v>
      </c>
      <c r="N82" s="108">
        <f t="shared" si="4"/>
        <v>5</v>
      </c>
      <c r="O82" s="108">
        <f t="shared" si="4"/>
        <v>8</v>
      </c>
      <c r="P82" s="108">
        <f t="shared" si="4"/>
        <v>10</v>
      </c>
      <c r="Q82" s="108">
        <f t="shared" si="4"/>
        <v>11</v>
      </c>
      <c r="R82" s="108">
        <f t="shared" si="4"/>
        <v>15</v>
      </c>
      <c r="S82" s="108">
        <f t="shared" si="4"/>
        <v>7</v>
      </c>
      <c r="T82" s="108">
        <f t="shared" si="4"/>
        <v>8</v>
      </c>
      <c r="U82" s="108">
        <f t="shared" si="4"/>
        <v>0</v>
      </c>
    </row>
    <row r="83" spans="1:21" ht="15.75" customHeight="1" thickBot="1" x14ac:dyDescent="0.3">
      <c r="A83" s="171" t="s">
        <v>47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3"/>
    </row>
    <row r="84" spans="1:21" ht="15" customHeight="1" thickBot="1" x14ac:dyDescent="0.3">
      <c r="A84" s="174" t="s">
        <v>49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6"/>
    </row>
    <row r="85" spans="1:21" ht="45" customHeight="1" x14ac:dyDescent="0.25">
      <c r="A85" s="269" t="s">
        <v>114</v>
      </c>
      <c r="B85" s="270" t="s">
        <v>55</v>
      </c>
      <c r="C85" s="127" t="s">
        <v>115</v>
      </c>
      <c r="D85" s="122">
        <v>2</v>
      </c>
      <c r="E85" s="122">
        <v>3</v>
      </c>
      <c r="F85" s="122" t="s">
        <v>56</v>
      </c>
      <c r="G85" s="122"/>
      <c r="H85" s="121">
        <v>90</v>
      </c>
      <c r="I85" s="121">
        <v>15</v>
      </c>
      <c r="J85" s="121">
        <v>15</v>
      </c>
      <c r="K85" s="129"/>
      <c r="L85" s="121">
        <v>15</v>
      </c>
      <c r="M85" s="121">
        <v>45</v>
      </c>
      <c r="N85" s="122">
        <v>2</v>
      </c>
      <c r="O85" s="122"/>
      <c r="P85" s="122"/>
      <c r="Q85" s="122"/>
      <c r="R85" s="122"/>
      <c r="S85" s="83"/>
      <c r="T85" s="83"/>
      <c r="U85" s="84"/>
    </row>
    <row r="86" spans="1:21" ht="31.5" x14ac:dyDescent="0.25">
      <c r="A86" s="249" t="s">
        <v>116</v>
      </c>
      <c r="B86" s="261" t="s">
        <v>178</v>
      </c>
      <c r="C86" s="128" t="s">
        <v>117</v>
      </c>
      <c r="D86" s="118">
        <v>3</v>
      </c>
      <c r="E86" s="118">
        <v>5</v>
      </c>
      <c r="F86" s="118" t="s">
        <v>56</v>
      </c>
      <c r="G86" s="118"/>
      <c r="H86" s="119">
        <v>135</v>
      </c>
      <c r="I86" s="119">
        <v>30</v>
      </c>
      <c r="J86" s="119">
        <v>15</v>
      </c>
      <c r="K86" s="120"/>
      <c r="L86" s="119">
        <v>15</v>
      </c>
      <c r="M86" s="119">
        <v>75</v>
      </c>
      <c r="N86" s="118"/>
      <c r="O86" s="118"/>
      <c r="P86" s="118"/>
      <c r="Q86" s="118"/>
      <c r="R86" s="118">
        <v>3</v>
      </c>
      <c r="S86" s="85"/>
      <c r="T86" s="85"/>
      <c r="U86" s="86"/>
    </row>
    <row r="87" spans="1:21" ht="16.5" thickBot="1" x14ac:dyDescent="0.3">
      <c r="A87" s="162" t="s">
        <v>32</v>
      </c>
      <c r="B87" s="163"/>
      <c r="C87" s="163"/>
      <c r="D87" s="55">
        <f>SUM(D85:D86)</f>
        <v>5</v>
      </c>
      <c r="E87" s="55">
        <v>8</v>
      </c>
      <c r="F87" s="55"/>
      <c r="G87" s="55"/>
      <c r="H87" s="55">
        <f t="shared" ref="H87:U87" si="5">SUM(H85:H86)</f>
        <v>225</v>
      </c>
      <c r="I87" s="55">
        <f t="shared" si="5"/>
        <v>45</v>
      </c>
      <c r="J87" s="55">
        <f t="shared" si="5"/>
        <v>30</v>
      </c>
      <c r="K87" s="55">
        <f t="shared" si="5"/>
        <v>0</v>
      </c>
      <c r="L87" s="55">
        <f t="shared" si="5"/>
        <v>30</v>
      </c>
      <c r="M87" s="55">
        <f t="shared" si="5"/>
        <v>120</v>
      </c>
      <c r="N87" s="55">
        <f t="shared" si="5"/>
        <v>2</v>
      </c>
      <c r="O87" s="55">
        <f t="shared" si="5"/>
        <v>0</v>
      </c>
      <c r="P87" s="55">
        <f t="shared" si="5"/>
        <v>0</v>
      </c>
      <c r="Q87" s="55">
        <f t="shared" si="5"/>
        <v>0</v>
      </c>
      <c r="R87" s="55">
        <f t="shared" si="5"/>
        <v>3</v>
      </c>
      <c r="S87" s="55">
        <f t="shared" si="5"/>
        <v>0</v>
      </c>
      <c r="T87" s="55">
        <f t="shared" si="5"/>
        <v>0</v>
      </c>
      <c r="U87" s="294">
        <f t="shared" si="5"/>
        <v>0</v>
      </c>
    </row>
    <row r="88" spans="1:21" ht="16.5" thickBot="1" x14ac:dyDescent="0.3">
      <c r="A88" s="158" t="s">
        <v>50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60"/>
    </row>
    <row r="89" spans="1:21" ht="15.75" x14ac:dyDescent="0.25">
      <c r="A89" s="271" t="s">
        <v>121</v>
      </c>
      <c r="B89" s="272" t="s">
        <v>106</v>
      </c>
      <c r="C89" s="127" t="s">
        <v>122</v>
      </c>
      <c r="D89" s="149">
        <v>3</v>
      </c>
      <c r="E89" s="149">
        <v>5</v>
      </c>
      <c r="F89" s="149" t="s">
        <v>56</v>
      </c>
      <c r="G89" s="149"/>
      <c r="H89" s="149">
        <v>135</v>
      </c>
      <c r="I89" s="150">
        <v>30</v>
      </c>
      <c r="J89" s="150">
        <v>15</v>
      </c>
      <c r="K89" s="151"/>
      <c r="L89" s="150">
        <v>15</v>
      </c>
      <c r="M89" s="150">
        <v>75</v>
      </c>
      <c r="N89" s="149"/>
      <c r="O89" s="149"/>
      <c r="P89" s="149">
        <v>3</v>
      </c>
      <c r="Q89" s="149"/>
      <c r="R89" s="149"/>
      <c r="S89" s="149"/>
      <c r="T89" s="149"/>
      <c r="U89" s="230"/>
    </row>
    <row r="90" spans="1:21" ht="15.75" hidden="1" x14ac:dyDescent="0.25">
      <c r="A90" s="252" t="s">
        <v>123</v>
      </c>
      <c r="B90" s="273"/>
      <c r="C90" s="128" t="s">
        <v>124</v>
      </c>
      <c r="D90" s="138"/>
      <c r="E90" s="138"/>
      <c r="F90" s="138"/>
      <c r="G90" s="138"/>
      <c r="H90" s="138"/>
      <c r="I90" s="133"/>
      <c r="J90" s="133"/>
      <c r="K90" s="131"/>
      <c r="L90" s="133"/>
      <c r="M90" s="133"/>
      <c r="N90" s="138"/>
      <c r="O90" s="138"/>
      <c r="P90" s="138"/>
      <c r="Q90" s="138"/>
      <c r="R90" s="138"/>
      <c r="S90" s="138"/>
      <c r="T90" s="138"/>
      <c r="U90" s="231"/>
    </row>
    <row r="91" spans="1:21" ht="18.75" customHeight="1" x14ac:dyDescent="0.25">
      <c r="A91" s="252" t="s">
        <v>125</v>
      </c>
      <c r="B91" s="273" t="s">
        <v>106</v>
      </c>
      <c r="C91" s="128" t="s">
        <v>126</v>
      </c>
      <c r="D91" s="152">
        <v>3</v>
      </c>
      <c r="E91" s="152">
        <v>5</v>
      </c>
      <c r="F91" s="138" t="s">
        <v>56</v>
      </c>
      <c r="G91" s="138" t="s">
        <v>140</v>
      </c>
      <c r="H91" s="138">
        <v>135</v>
      </c>
      <c r="I91" s="133">
        <v>30</v>
      </c>
      <c r="J91" s="133">
        <v>15</v>
      </c>
      <c r="K91" s="152"/>
      <c r="L91" s="133">
        <v>15</v>
      </c>
      <c r="M91" s="133">
        <v>75</v>
      </c>
      <c r="N91" s="138"/>
      <c r="O91" s="138"/>
      <c r="P91" s="138"/>
      <c r="Q91" s="138">
        <v>3</v>
      </c>
      <c r="R91" s="138"/>
      <c r="S91" s="138"/>
      <c r="T91" s="138"/>
      <c r="U91" s="231"/>
    </row>
    <row r="92" spans="1:21" ht="46.5" hidden="1" customHeight="1" x14ac:dyDescent="0.25">
      <c r="A92" s="252" t="s">
        <v>127</v>
      </c>
      <c r="B92" s="273"/>
      <c r="C92" s="128" t="s">
        <v>128</v>
      </c>
      <c r="D92" s="152"/>
      <c r="E92" s="152"/>
      <c r="F92" s="138"/>
      <c r="G92" s="138"/>
      <c r="H92" s="138"/>
      <c r="I92" s="133"/>
      <c r="J92" s="133"/>
      <c r="K92" s="152"/>
      <c r="L92" s="133"/>
      <c r="M92" s="133"/>
      <c r="N92" s="138"/>
      <c r="O92" s="138"/>
      <c r="P92" s="138"/>
      <c r="Q92" s="138"/>
      <c r="R92" s="138"/>
      <c r="S92" s="138"/>
      <c r="T92" s="138"/>
      <c r="U92" s="231"/>
    </row>
    <row r="93" spans="1:21" ht="15.75" x14ac:dyDescent="0.25">
      <c r="A93" s="290" t="s">
        <v>164</v>
      </c>
      <c r="B93" s="250" t="s">
        <v>178</v>
      </c>
      <c r="C93" s="110" t="s">
        <v>163</v>
      </c>
      <c r="D93" s="138">
        <v>3</v>
      </c>
      <c r="E93" s="138">
        <v>5</v>
      </c>
      <c r="F93" s="138" t="s">
        <v>56</v>
      </c>
      <c r="G93" s="138"/>
      <c r="H93" s="138">
        <v>135</v>
      </c>
      <c r="I93" s="133">
        <v>30</v>
      </c>
      <c r="J93" s="133">
        <v>15</v>
      </c>
      <c r="K93" s="131"/>
      <c r="L93" s="133">
        <v>15</v>
      </c>
      <c r="M93" s="133">
        <v>75</v>
      </c>
      <c r="N93" s="138"/>
      <c r="O93" s="138"/>
      <c r="P93" s="138"/>
      <c r="Q93" s="138"/>
      <c r="R93" s="138"/>
      <c r="S93" s="138">
        <v>3</v>
      </c>
      <c r="T93" s="138"/>
      <c r="U93" s="231"/>
    </row>
    <row r="94" spans="1:21" ht="15.75" hidden="1" customHeight="1" x14ac:dyDescent="0.25">
      <c r="A94" s="252"/>
      <c r="B94" s="250"/>
      <c r="C94" s="88" t="s">
        <v>107</v>
      </c>
      <c r="D94" s="138"/>
      <c r="E94" s="138"/>
      <c r="F94" s="138"/>
      <c r="G94" s="138"/>
      <c r="H94" s="138"/>
      <c r="I94" s="133"/>
      <c r="J94" s="133"/>
      <c r="K94" s="131"/>
      <c r="L94" s="133"/>
      <c r="M94" s="133"/>
      <c r="N94" s="138"/>
      <c r="O94" s="138"/>
      <c r="P94" s="138"/>
      <c r="Q94" s="138"/>
      <c r="R94" s="138"/>
      <c r="S94" s="138"/>
      <c r="T94" s="138"/>
      <c r="U94" s="231"/>
    </row>
    <row r="95" spans="1:21" ht="15.75" x14ac:dyDescent="0.25">
      <c r="A95" s="290" t="s">
        <v>166</v>
      </c>
      <c r="B95" s="250" t="s">
        <v>178</v>
      </c>
      <c r="C95" s="112" t="s">
        <v>165</v>
      </c>
      <c r="D95" s="152">
        <v>2</v>
      </c>
      <c r="E95" s="152">
        <v>3</v>
      </c>
      <c r="F95" s="138" t="s">
        <v>56</v>
      </c>
      <c r="G95" s="138"/>
      <c r="H95" s="138">
        <v>90</v>
      </c>
      <c r="I95" s="133">
        <v>15</v>
      </c>
      <c r="J95" s="133">
        <v>15</v>
      </c>
      <c r="K95" s="152"/>
      <c r="L95" s="133">
        <v>15</v>
      </c>
      <c r="M95" s="133">
        <v>45</v>
      </c>
      <c r="N95" s="138"/>
      <c r="O95" s="138"/>
      <c r="P95" s="138"/>
      <c r="Q95" s="138"/>
      <c r="R95" s="138"/>
      <c r="S95" s="138">
        <v>2</v>
      </c>
      <c r="T95" s="138"/>
      <c r="U95" s="231"/>
    </row>
    <row r="96" spans="1:21" ht="15.75" hidden="1" customHeight="1" x14ac:dyDescent="0.25">
      <c r="A96" s="252"/>
      <c r="B96" s="250"/>
      <c r="C96" s="88" t="s">
        <v>107</v>
      </c>
      <c r="D96" s="152"/>
      <c r="E96" s="152"/>
      <c r="F96" s="138"/>
      <c r="G96" s="138"/>
      <c r="H96" s="138"/>
      <c r="I96" s="133"/>
      <c r="J96" s="133"/>
      <c r="K96" s="152"/>
      <c r="L96" s="133"/>
      <c r="M96" s="133"/>
      <c r="N96" s="138"/>
      <c r="O96" s="138"/>
      <c r="P96" s="138"/>
      <c r="Q96" s="138"/>
      <c r="R96" s="138"/>
      <c r="S96" s="138"/>
      <c r="T96" s="138"/>
      <c r="U96" s="231"/>
    </row>
    <row r="97" spans="1:21" ht="15.75" x14ac:dyDescent="0.25">
      <c r="A97" s="290" t="s">
        <v>168</v>
      </c>
      <c r="B97" s="250" t="s">
        <v>178</v>
      </c>
      <c r="C97" s="112" t="s">
        <v>167</v>
      </c>
      <c r="D97" s="138">
        <v>3</v>
      </c>
      <c r="E97" s="138">
        <v>5</v>
      </c>
      <c r="F97" s="138" t="s">
        <v>56</v>
      </c>
      <c r="G97" s="138"/>
      <c r="H97" s="138">
        <v>135</v>
      </c>
      <c r="I97" s="133">
        <v>30</v>
      </c>
      <c r="J97" s="133">
        <v>15</v>
      </c>
      <c r="K97" s="131"/>
      <c r="L97" s="133">
        <v>15</v>
      </c>
      <c r="M97" s="133">
        <v>75</v>
      </c>
      <c r="N97" s="138"/>
      <c r="O97" s="138"/>
      <c r="P97" s="138"/>
      <c r="Q97" s="138"/>
      <c r="R97" s="138"/>
      <c r="S97" s="138">
        <v>3</v>
      </c>
      <c r="T97" s="138"/>
      <c r="U97" s="231"/>
    </row>
    <row r="98" spans="1:21" ht="15.75" hidden="1" customHeight="1" x14ac:dyDescent="0.25">
      <c r="A98" s="252"/>
      <c r="B98" s="250"/>
      <c r="C98" s="88" t="s">
        <v>107</v>
      </c>
      <c r="D98" s="138"/>
      <c r="E98" s="138"/>
      <c r="F98" s="138"/>
      <c r="G98" s="138"/>
      <c r="H98" s="138"/>
      <c r="I98" s="133"/>
      <c r="J98" s="133"/>
      <c r="K98" s="131"/>
      <c r="L98" s="133"/>
      <c r="M98" s="133"/>
      <c r="N98" s="138"/>
      <c r="O98" s="138"/>
      <c r="P98" s="138"/>
      <c r="Q98" s="138"/>
      <c r="R98" s="138"/>
      <c r="S98" s="138"/>
      <c r="T98" s="138"/>
      <c r="U98" s="231"/>
    </row>
    <row r="99" spans="1:21" ht="31.5" x14ac:dyDescent="0.25">
      <c r="A99" s="290" t="s">
        <v>170</v>
      </c>
      <c r="B99" s="250" t="s">
        <v>178</v>
      </c>
      <c r="C99" s="113" t="s">
        <v>169</v>
      </c>
      <c r="D99" s="138">
        <v>3</v>
      </c>
      <c r="E99" s="138">
        <v>5</v>
      </c>
      <c r="F99" s="138" t="s">
        <v>56</v>
      </c>
      <c r="G99" s="138"/>
      <c r="H99" s="138">
        <v>135</v>
      </c>
      <c r="I99" s="133">
        <v>30</v>
      </c>
      <c r="J99" s="133">
        <v>15</v>
      </c>
      <c r="K99" s="131"/>
      <c r="L99" s="133">
        <v>15</v>
      </c>
      <c r="M99" s="133">
        <v>75</v>
      </c>
      <c r="N99" s="138"/>
      <c r="O99" s="138"/>
      <c r="P99" s="138"/>
      <c r="Q99" s="138"/>
      <c r="R99" s="138"/>
      <c r="S99" s="138">
        <v>3</v>
      </c>
      <c r="T99" s="138"/>
      <c r="U99" s="231"/>
    </row>
    <row r="100" spans="1:21" ht="15.75" hidden="1" customHeight="1" x14ac:dyDescent="0.25">
      <c r="A100" s="295"/>
      <c r="B100" s="250"/>
      <c r="C100" s="88" t="s">
        <v>107</v>
      </c>
      <c r="D100" s="138"/>
      <c r="E100" s="138"/>
      <c r="F100" s="138"/>
      <c r="G100" s="138"/>
      <c r="H100" s="138"/>
      <c r="I100" s="133"/>
      <c r="J100" s="133"/>
      <c r="K100" s="131"/>
      <c r="L100" s="133"/>
      <c r="M100" s="133"/>
      <c r="N100" s="138"/>
      <c r="O100" s="138"/>
      <c r="P100" s="138"/>
      <c r="Q100" s="138"/>
      <c r="R100" s="138"/>
      <c r="S100" s="138"/>
      <c r="T100" s="138"/>
      <c r="U100" s="231"/>
    </row>
    <row r="101" spans="1:21" ht="15.75" x14ac:dyDescent="0.25">
      <c r="A101" s="252"/>
      <c r="B101" s="250"/>
      <c r="C101" s="88" t="s">
        <v>107</v>
      </c>
      <c r="D101" s="138">
        <v>3</v>
      </c>
      <c r="E101" s="138">
        <v>5</v>
      </c>
      <c r="F101" s="138" t="s">
        <v>56</v>
      </c>
      <c r="G101" s="138"/>
      <c r="H101" s="138">
        <v>135</v>
      </c>
      <c r="I101" s="133">
        <v>30</v>
      </c>
      <c r="J101" s="133">
        <v>15</v>
      </c>
      <c r="K101" s="131"/>
      <c r="L101" s="133">
        <v>15</v>
      </c>
      <c r="M101" s="133">
        <v>75</v>
      </c>
      <c r="N101" s="138"/>
      <c r="O101" s="138"/>
      <c r="P101" s="138"/>
      <c r="Q101" s="138"/>
      <c r="R101" s="138"/>
      <c r="S101" s="138"/>
      <c r="T101" s="138">
        <v>3</v>
      </c>
      <c r="U101" s="245"/>
    </row>
    <row r="102" spans="1:21" ht="15.75" hidden="1" customHeight="1" x14ac:dyDescent="0.25">
      <c r="A102" s="252"/>
      <c r="B102" s="250"/>
      <c r="C102" s="88" t="s">
        <v>107</v>
      </c>
      <c r="D102" s="138"/>
      <c r="E102" s="138"/>
      <c r="F102" s="138"/>
      <c r="G102" s="138"/>
      <c r="H102" s="138"/>
      <c r="I102" s="133"/>
      <c r="J102" s="133"/>
      <c r="K102" s="131"/>
      <c r="L102" s="133"/>
      <c r="M102" s="133"/>
      <c r="N102" s="138"/>
      <c r="O102" s="138"/>
      <c r="P102" s="138"/>
      <c r="Q102" s="138"/>
      <c r="R102" s="138"/>
      <c r="S102" s="138"/>
      <c r="T102" s="138"/>
      <c r="U102" s="245"/>
    </row>
    <row r="103" spans="1:21" ht="15.75" x14ac:dyDescent="0.25">
      <c r="A103" s="75"/>
      <c r="B103" s="136"/>
      <c r="C103" s="88" t="s">
        <v>107</v>
      </c>
      <c r="D103" s="152">
        <v>2</v>
      </c>
      <c r="E103" s="152">
        <v>3</v>
      </c>
      <c r="F103" s="138" t="s">
        <v>56</v>
      </c>
      <c r="G103" s="138"/>
      <c r="H103" s="138">
        <v>90</v>
      </c>
      <c r="I103" s="133">
        <v>15</v>
      </c>
      <c r="J103" s="133">
        <v>15</v>
      </c>
      <c r="K103" s="152"/>
      <c r="L103" s="133">
        <v>15</v>
      </c>
      <c r="M103" s="133">
        <v>45</v>
      </c>
      <c r="N103" s="138"/>
      <c r="O103" s="138"/>
      <c r="P103" s="138"/>
      <c r="Q103" s="138"/>
      <c r="R103" s="138"/>
      <c r="S103" s="138"/>
      <c r="T103" s="138">
        <v>2</v>
      </c>
      <c r="U103" s="245"/>
    </row>
    <row r="104" spans="1:21" ht="15.75" hidden="1" customHeight="1" x14ac:dyDescent="0.25">
      <c r="A104" s="75"/>
      <c r="B104" s="136"/>
      <c r="C104" s="88" t="s">
        <v>107</v>
      </c>
      <c r="D104" s="152"/>
      <c r="E104" s="152"/>
      <c r="F104" s="138"/>
      <c r="G104" s="138"/>
      <c r="H104" s="138"/>
      <c r="I104" s="133"/>
      <c r="J104" s="133"/>
      <c r="K104" s="152"/>
      <c r="L104" s="133"/>
      <c r="M104" s="133"/>
      <c r="N104" s="138"/>
      <c r="O104" s="138"/>
      <c r="P104" s="138"/>
      <c r="Q104" s="138"/>
      <c r="R104" s="138"/>
      <c r="S104" s="138"/>
      <c r="T104" s="138"/>
      <c r="U104" s="245"/>
    </row>
    <row r="105" spans="1:21" ht="15.75" x14ac:dyDescent="0.25">
      <c r="A105" s="75"/>
      <c r="B105" s="136"/>
      <c r="C105" s="88" t="s">
        <v>107</v>
      </c>
      <c r="D105" s="152">
        <v>2</v>
      </c>
      <c r="E105" s="152">
        <v>3</v>
      </c>
      <c r="F105" s="138" t="s">
        <v>56</v>
      </c>
      <c r="G105" s="138"/>
      <c r="H105" s="138">
        <v>90</v>
      </c>
      <c r="I105" s="133">
        <v>15</v>
      </c>
      <c r="J105" s="133">
        <v>15</v>
      </c>
      <c r="K105" s="152"/>
      <c r="L105" s="133">
        <v>15</v>
      </c>
      <c r="M105" s="133">
        <v>45</v>
      </c>
      <c r="N105" s="138"/>
      <c r="O105" s="138"/>
      <c r="P105" s="138"/>
      <c r="Q105" s="138"/>
      <c r="R105" s="138"/>
      <c r="S105" s="138"/>
      <c r="T105" s="138">
        <v>2</v>
      </c>
      <c r="U105" s="245"/>
    </row>
    <row r="106" spans="1:21" ht="15.75" hidden="1" customHeight="1" x14ac:dyDescent="0.25">
      <c r="A106" s="75"/>
      <c r="B106" s="136"/>
      <c r="C106" s="88" t="s">
        <v>107</v>
      </c>
      <c r="D106" s="152"/>
      <c r="E106" s="152"/>
      <c r="F106" s="138"/>
      <c r="G106" s="138"/>
      <c r="H106" s="138"/>
      <c r="I106" s="133"/>
      <c r="J106" s="133"/>
      <c r="K106" s="152"/>
      <c r="L106" s="133"/>
      <c r="M106" s="133"/>
      <c r="N106" s="138"/>
      <c r="O106" s="138"/>
      <c r="P106" s="138"/>
      <c r="Q106" s="138"/>
      <c r="R106" s="138"/>
      <c r="S106" s="138"/>
      <c r="T106" s="138"/>
      <c r="U106" s="245"/>
    </row>
    <row r="107" spans="1:21" ht="15.75" x14ac:dyDescent="0.25">
      <c r="A107" s="75"/>
      <c r="B107" s="136"/>
      <c r="C107" s="88" t="s">
        <v>107</v>
      </c>
      <c r="D107" s="138">
        <v>3</v>
      </c>
      <c r="E107" s="138">
        <v>5</v>
      </c>
      <c r="F107" s="138" t="s">
        <v>56</v>
      </c>
      <c r="G107" s="138"/>
      <c r="H107" s="138">
        <v>135</v>
      </c>
      <c r="I107" s="133">
        <v>30</v>
      </c>
      <c r="J107" s="133">
        <v>15</v>
      </c>
      <c r="K107" s="131"/>
      <c r="L107" s="133">
        <v>15</v>
      </c>
      <c r="M107" s="133">
        <v>75</v>
      </c>
      <c r="N107" s="138"/>
      <c r="O107" s="138"/>
      <c r="P107" s="138"/>
      <c r="Q107" s="138"/>
      <c r="R107" s="138"/>
      <c r="S107" s="138"/>
      <c r="T107" s="138">
        <v>3</v>
      </c>
      <c r="U107" s="245"/>
    </row>
    <row r="108" spans="1:21" ht="15.75" hidden="1" customHeight="1" x14ac:dyDescent="0.25">
      <c r="A108" s="75"/>
      <c r="B108" s="136"/>
      <c r="C108" s="88" t="s">
        <v>107</v>
      </c>
      <c r="D108" s="138"/>
      <c r="E108" s="138"/>
      <c r="F108" s="138"/>
      <c r="G108" s="138"/>
      <c r="H108" s="138"/>
      <c r="I108" s="133"/>
      <c r="J108" s="133"/>
      <c r="K108" s="131"/>
      <c r="L108" s="133"/>
      <c r="M108" s="133"/>
      <c r="N108" s="138"/>
      <c r="O108" s="138"/>
      <c r="P108" s="138"/>
      <c r="Q108" s="138"/>
      <c r="R108" s="138"/>
      <c r="S108" s="138"/>
      <c r="T108" s="138"/>
      <c r="U108" s="245"/>
    </row>
    <row r="109" spans="1:21" ht="16.5" thickBot="1" x14ac:dyDescent="0.3">
      <c r="A109" s="177" t="s">
        <v>33</v>
      </c>
      <c r="B109" s="178"/>
      <c r="C109" s="178"/>
      <c r="D109" s="87">
        <f>SUM(D89:D108)</f>
        <v>27</v>
      </c>
      <c r="E109" s="87">
        <v>41</v>
      </c>
      <c r="F109" s="87"/>
      <c r="G109" s="87"/>
      <c r="H109" s="87">
        <f t="shared" ref="H109:U109" si="6">SUM(H89:H108)</f>
        <v>1215</v>
      </c>
      <c r="I109" s="87">
        <f t="shared" si="6"/>
        <v>255</v>
      </c>
      <c r="J109" s="87">
        <f t="shared" si="6"/>
        <v>150</v>
      </c>
      <c r="K109" s="87">
        <f t="shared" si="6"/>
        <v>0</v>
      </c>
      <c r="L109" s="87">
        <f t="shared" si="6"/>
        <v>150</v>
      </c>
      <c r="M109" s="87">
        <f t="shared" si="6"/>
        <v>660</v>
      </c>
      <c r="N109" s="87">
        <f t="shared" si="6"/>
        <v>0</v>
      </c>
      <c r="O109" s="87">
        <f t="shared" si="6"/>
        <v>0</v>
      </c>
      <c r="P109" s="87">
        <f t="shared" si="6"/>
        <v>3</v>
      </c>
      <c r="Q109" s="87">
        <f t="shared" si="6"/>
        <v>3</v>
      </c>
      <c r="R109" s="87">
        <f t="shared" si="6"/>
        <v>0</v>
      </c>
      <c r="S109" s="87">
        <f t="shared" si="6"/>
        <v>11</v>
      </c>
      <c r="T109" s="87">
        <f t="shared" si="6"/>
        <v>10</v>
      </c>
      <c r="U109" s="89">
        <f t="shared" si="6"/>
        <v>0</v>
      </c>
    </row>
    <row r="110" spans="1:21" ht="16.5" thickBot="1" x14ac:dyDescent="0.3">
      <c r="A110" s="169" t="s">
        <v>37</v>
      </c>
      <c r="B110" s="169"/>
      <c r="C110" s="169"/>
      <c r="D110" s="108">
        <f>SUM(D87,D109)</f>
        <v>32</v>
      </c>
      <c r="E110" s="90">
        <v>48</v>
      </c>
      <c r="F110" s="90"/>
      <c r="G110" s="90"/>
      <c r="H110" s="108">
        <f t="shared" ref="H110:U110" si="7">SUM(H87,H109)</f>
        <v>1440</v>
      </c>
      <c r="I110" s="108">
        <f t="shared" si="7"/>
        <v>300</v>
      </c>
      <c r="J110" s="108">
        <f t="shared" si="7"/>
        <v>180</v>
      </c>
      <c r="K110" s="108">
        <f t="shared" si="7"/>
        <v>0</v>
      </c>
      <c r="L110" s="108">
        <f t="shared" si="7"/>
        <v>180</v>
      </c>
      <c r="M110" s="108">
        <f t="shared" si="7"/>
        <v>780</v>
      </c>
      <c r="N110" s="108">
        <f t="shared" si="7"/>
        <v>2</v>
      </c>
      <c r="O110" s="108">
        <f t="shared" si="7"/>
        <v>0</v>
      </c>
      <c r="P110" s="108">
        <f t="shared" si="7"/>
        <v>3</v>
      </c>
      <c r="Q110" s="108">
        <f t="shared" si="7"/>
        <v>3</v>
      </c>
      <c r="R110" s="108">
        <f t="shared" si="7"/>
        <v>3</v>
      </c>
      <c r="S110" s="108">
        <f t="shared" si="7"/>
        <v>11</v>
      </c>
      <c r="T110" s="108">
        <f t="shared" si="7"/>
        <v>10</v>
      </c>
      <c r="U110" s="108">
        <f t="shared" si="7"/>
        <v>0</v>
      </c>
    </row>
    <row r="111" spans="1:21" ht="16.5" thickBot="1" x14ac:dyDescent="0.3">
      <c r="A111" s="179" t="s">
        <v>35</v>
      </c>
      <c r="B111" s="179"/>
      <c r="C111" s="179"/>
      <c r="D111" s="109">
        <f>SUM(D34,D82,D110)</f>
        <v>129</v>
      </c>
      <c r="E111" s="91">
        <v>194</v>
      </c>
      <c r="F111" s="91"/>
      <c r="G111" s="91"/>
      <c r="H111" s="109">
        <f>SUM(H34,H82,H110)</f>
        <v>5805</v>
      </c>
      <c r="I111" s="109">
        <f>SUM(I34,I82,I110)</f>
        <v>960</v>
      </c>
      <c r="J111" s="109">
        <f>SUM(J34,J82,J110)</f>
        <v>1065</v>
      </c>
      <c r="K111" s="109">
        <f>SUM(K34,K82,K110)</f>
        <v>30</v>
      </c>
      <c r="L111" s="109">
        <f>SUM(L34,L82,L110)</f>
        <v>765</v>
      </c>
      <c r="M111" s="109">
        <f>SUM(M34,M82,M110)</f>
        <v>2985</v>
      </c>
      <c r="N111" s="109">
        <f>SUM(N34,N82,N110)</f>
        <v>17</v>
      </c>
      <c r="O111" s="109">
        <f>SUM(O34,O82,O110)</f>
        <v>20</v>
      </c>
      <c r="P111" s="109">
        <f>SUM(P34,P82,P110)</f>
        <v>20</v>
      </c>
      <c r="Q111" s="109">
        <f>SUM(Q34,Q82,Q110)</f>
        <v>18</v>
      </c>
      <c r="R111" s="109">
        <f>SUM(R34,R82,R110)</f>
        <v>18</v>
      </c>
      <c r="S111" s="109">
        <f>SUM(S34,S82,S110)</f>
        <v>18</v>
      </c>
      <c r="T111" s="109">
        <f>SUM(T34,T82,T110)</f>
        <v>18</v>
      </c>
      <c r="U111" s="109">
        <f>SUM(U34,U82,U110)</f>
        <v>0</v>
      </c>
    </row>
    <row r="112" spans="1:21" ht="31.5" x14ac:dyDescent="0.25">
      <c r="A112" s="92" t="s">
        <v>18</v>
      </c>
      <c r="B112" s="93"/>
      <c r="C112" s="93" t="s">
        <v>19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7"/>
      <c r="Q112" s="97"/>
      <c r="R112" s="97"/>
      <c r="S112" s="97"/>
      <c r="T112" s="97"/>
      <c r="U112" s="98"/>
    </row>
    <row r="113" spans="1:21" ht="18.75" customHeight="1" x14ac:dyDescent="0.25">
      <c r="A113" s="94" t="s">
        <v>20</v>
      </c>
      <c r="B113" s="95"/>
      <c r="C113" s="28" t="s">
        <v>21</v>
      </c>
      <c r="D113" s="99">
        <v>6</v>
      </c>
      <c r="E113" s="99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18"/>
      <c r="Q113" s="118"/>
      <c r="R113" s="118"/>
      <c r="S113" s="101"/>
      <c r="T113" s="101"/>
      <c r="U113" s="62"/>
    </row>
    <row r="114" spans="1:21" ht="15.75" x14ac:dyDescent="0.25">
      <c r="A114" s="94"/>
      <c r="B114" s="95"/>
      <c r="C114" s="29" t="s">
        <v>22</v>
      </c>
      <c r="D114" s="100">
        <v>2</v>
      </c>
      <c r="E114" s="100">
        <v>1</v>
      </c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18"/>
      <c r="Q114" s="118"/>
      <c r="R114" s="118"/>
      <c r="S114" s="101">
        <v>2</v>
      </c>
      <c r="T114" s="101"/>
      <c r="U114" s="62"/>
    </row>
    <row r="115" spans="1:21" ht="15.75" x14ac:dyDescent="0.25">
      <c r="A115" s="94"/>
      <c r="B115" s="95"/>
      <c r="C115" s="30" t="s">
        <v>23</v>
      </c>
      <c r="D115" s="100">
        <v>4</v>
      </c>
      <c r="E115" s="100">
        <v>10</v>
      </c>
      <c r="F115" s="100"/>
      <c r="G115" s="100"/>
      <c r="H115" s="100"/>
      <c r="I115" s="100"/>
      <c r="J115" s="100"/>
      <c r="K115" s="100"/>
      <c r="L115" s="100"/>
      <c r="M115" s="100"/>
      <c r="N115" s="99"/>
      <c r="O115" s="99"/>
      <c r="P115" s="101"/>
      <c r="Q115" s="101"/>
      <c r="R115" s="101"/>
      <c r="S115" s="101"/>
      <c r="T115" s="101"/>
      <c r="U115" s="62">
        <v>4</v>
      </c>
    </row>
    <row r="116" spans="1:21" ht="15.75" x14ac:dyDescent="0.25">
      <c r="A116" s="94" t="s">
        <v>24</v>
      </c>
      <c r="B116" s="95"/>
      <c r="C116" s="29" t="s">
        <v>25</v>
      </c>
      <c r="D116" s="99">
        <v>16</v>
      </c>
      <c r="E116" s="99">
        <v>24</v>
      </c>
      <c r="F116" s="100"/>
      <c r="G116" s="100"/>
      <c r="H116" s="100"/>
      <c r="I116" s="100"/>
      <c r="J116" s="100"/>
      <c r="K116" s="100"/>
      <c r="L116" s="100"/>
      <c r="M116" s="100"/>
      <c r="N116" s="100" t="s">
        <v>40</v>
      </c>
      <c r="O116" s="100" t="s">
        <v>40</v>
      </c>
      <c r="P116" s="118" t="s">
        <v>40</v>
      </c>
      <c r="Q116" s="118" t="s">
        <v>40</v>
      </c>
      <c r="R116" s="118"/>
      <c r="S116" s="118"/>
      <c r="T116" s="118"/>
      <c r="U116" s="116"/>
    </row>
    <row r="117" spans="1:21" ht="15.75" x14ac:dyDescent="0.25">
      <c r="A117" s="94" t="s">
        <v>26</v>
      </c>
      <c r="B117" s="95"/>
      <c r="C117" s="30" t="s">
        <v>27</v>
      </c>
      <c r="D117" s="99">
        <v>3</v>
      </c>
      <c r="E117" s="99">
        <v>9.6</v>
      </c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18"/>
      <c r="Q117" s="118"/>
      <c r="R117" s="118"/>
      <c r="S117" s="118"/>
      <c r="T117" s="118"/>
      <c r="U117" s="62"/>
    </row>
    <row r="118" spans="1:21" ht="30.75" customHeight="1" x14ac:dyDescent="0.25">
      <c r="A118" s="94"/>
      <c r="B118" s="95"/>
      <c r="C118" s="30" t="s">
        <v>28</v>
      </c>
      <c r="D118" s="100">
        <v>1</v>
      </c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18"/>
      <c r="Q118" s="118"/>
      <c r="R118" s="118"/>
      <c r="S118" s="118"/>
      <c r="T118" s="118"/>
      <c r="U118" s="62"/>
    </row>
    <row r="119" spans="1:21" ht="31.5" x14ac:dyDescent="0.25">
      <c r="A119" s="94"/>
      <c r="B119" s="95"/>
      <c r="C119" s="29" t="s">
        <v>29</v>
      </c>
      <c r="D119" s="102">
        <v>2</v>
      </c>
      <c r="E119" s="102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18"/>
      <c r="Q119" s="118"/>
      <c r="R119" s="118"/>
      <c r="S119" s="118"/>
      <c r="T119" s="118"/>
      <c r="U119" s="62"/>
    </row>
    <row r="120" spans="1:21" ht="16.5" thickBot="1" x14ac:dyDescent="0.3">
      <c r="A120" s="180" t="s">
        <v>17</v>
      </c>
      <c r="B120" s="181"/>
      <c r="C120" s="182"/>
      <c r="D120" s="103">
        <v>154</v>
      </c>
      <c r="E120" s="104"/>
      <c r="F120" s="105"/>
      <c r="G120" s="104"/>
      <c r="H120" s="104"/>
      <c r="I120" s="104"/>
      <c r="J120" s="104"/>
      <c r="K120" s="104"/>
      <c r="L120" s="104"/>
      <c r="M120" s="104"/>
      <c r="N120" s="106"/>
      <c r="O120" s="106"/>
      <c r="P120" s="106"/>
      <c r="Q120" s="106"/>
      <c r="R120" s="105"/>
      <c r="S120" s="105"/>
      <c r="T120" s="105"/>
      <c r="U120" s="107"/>
    </row>
    <row r="121" spans="1:21" ht="15.75" x14ac:dyDescent="0.25">
      <c r="A121" s="134" t="s">
        <v>175</v>
      </c>
      <c r="B121" s="134"/>
      <c r="C121" s="135" t="s">
        <v>176</v>
      </c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</row>
    <row r="122" spans="1:21" ht="15.75" x14ac:dyDescent="0.25">
      <c r="A122" s="45"/>
      <c r="B122" s="45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8.75" x14ac:dyDescent="0.3">
      <c r="A123" s="20"/>
      <c r="B123" s="20"/>
      <c r="C123" s="43" t="s">
        <v>64</v>
      </c>
      <c r="D123" s="44"/>
      <c r="E123" s="45"/>
      <c r="F123" s="46"/>
      <c r="G123" s="45"/>
      <c r="H123" s="45"/>
      <c r="I123" s="45"/>
      <c r="J123" s="45"/>
      <c r="K123" s="45"/>
      <c r="L123" s="45"/>
      <c r="M123" s="45"/>
      <c r="N123" s="47"/>
      <c r="O123" s="47"/>
      <c r="P123" s="47"/>
      <c r="Q123" s="47"/>
      <c r="R123" s="48"/>
      <c r="S123" s="48"/>
      <c r="T123" s="48"/>
      <c r="U123" s="48"/>
    </row>
    <row r="124" spans="1:21" ht="18.75" x14ac:dyDescent="0.3">
      <c r="A124" s="20"/>
      <c r="B124" s="42"/>
      <c r="C124" s="145" t="s">
        <v>118</v>
      </c>
      <c r="D124" s="145"/>
      <c r="E124" s="35"/>
      <c r="F124" s="35"/>
      <c r="G124" s="35"/>
      <c r="H124" s="35"/>
      <c r="I124" s="148" t="s">
        <v>65</v>
      </c>
      <c r="J124" s="148"/>
      <c r="K124" s="148"/>
      <c r="L124" s="148"/>
      <c r="M124" s="45"/>
      <c r="N124" s="47"/>
      <c r="O124" s="144" t="s">
        <v>147</v>
      </c>
      <c r="P124" s="144"/>
      <c r="Q124" s="144"/>
      <c r="R124" s="144"/>
      <c r="S124" s="144"/>
      <c r="T124" s="48"/>
      <c r="U124" s="48"/>
    </row>
    <row r="125" spans="1:21" ht="25.5" customHeight="1" x14ac:dyDescent="0.3">
      <c r="A125" s="20"/>
      <c r="B125" s="42"/>
      <c r="C125" s="52" t="s">
        <v>59</v>
      </c>
      <c r="D125" s="44"/>
      <c r="E125" s="44"/>
      <c r="F125" s="46"/>
      <c r="G125" s="45"/>
      <c r="H125" s="45"/>
      <c r="I125" s="45"/>
      <c r="J125" s="45"/>
      <c r="K125" s="45"/>
      <c r="L125" s="45"/>
      <c r="M125" s="45"/>
      <c r="N125" s="47"/>
      <c r="O125" s="47"/>
      <c r="P125" s="47"/>
      <c r="Q125" s="47"/>
      <c r="R125" s="48"/>
      <c r="S125" s="48"/>
      <c r="T125" s="48"/>
      <c r="U125" s="48"/>
    </row>
    <row r="126" spans="1:21" ht="29.25" customHeight="1" x14ac:dyDescent="0.3">
      <c r="A126" s="20"/>
      <c r="B126" s="42"/>
      <c r="C126" s="146" t="s">
        <v>58</v>
      </c>
      <c r="D126" s="146"/>
      <c r="E126" s="49"/>
      <c r="F126" s="49"/>
      <c r="G126" s="49"/>
      <c r="H126" s="49"/>
      <c r="I126" s="147" t="s">
        <v>66</v>
      </c>
      <c r="J126" s="147"/>
      <c r="K126" s="147"/>
      <c r="L126" s="147"/>
      <c r="M126" s="50"/>
      <c r="N126" s="50"/>
      <c r="O126" s="144" t="s">
        <v>67</v>
      </c>
      <c r="P126" s="144"/>
      <c r="Q126" s="144"/>
      <c r="R126" s="144"/>
      <c r="S126" s="144"/>
      <c r="T126" s="48"/>
      <c r="U126" s="48"/>
    </row>
    <row r="127" spans="1:21" ht="18.75" x14ac:dyDescent="0.3">
      <c r="A127" s="9"/>
      <c r="B127" s="42"/>
      <c r="C127" s="51"/>
      <c r="D127" s="145"/>
      <c r="E127" s="145"/>
      <c r="F127" s="145"/>
      <c r="G127" s="145"/>
      <c r="H127" s="145"/>
      <c r="I127" s="145"/>
      <c r="J127" s="145"/>
      <c r="K127" s="145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1:21" ht="18.75" x14ac:dyDescent="0.3">
      <c r="A128" s="21"/>
      <c r="B128" s="42"/>
      <c r="C128" s="51" t="s">
        <v>30</v>
      </c>
      <c r="D128" s="35"/>
      <c r="E128" s="35"/>
      <c r="F128" s="35"/>
      <c r="G128" s="35"/>
      <c r="H128" s="35"/>
      <c r="I128" s="148" t="s">
        <v>65</v>
      </c>
      <c r="J128" s="148"/>
      <c r="K128" s="148"/>
      <c r="L128" s="148"/>
      <c r="M128" s="51"/>
      <c r="N128" s="51"/>
      <c r="O128" s="144" t="s">
        <v>41</v>
      </c>
      <c r="P128" s="144"/>
      <c r="Q128" s="144"/>
      <c r="R128" s="144"/>
      <c r="S128" s="144"/>
      <c r="T128" s="50"/>
      <c r="U128" s="50"/>
    </row>
    <row r="129" spans="1:21" ht="18.75" x14ac:dyDescent="0.3">
      <c r="A129" s="21"/>
      <c r="B129" s="42"/>
      <c r="C129" s="51"/>
      <c r="D129" s="54"/>
      <c r="E129" s="54"/>
      <c r="F129" s="54"/>
      <c r="G129" s="54"/>
      <c r="H129" s="54"/>
      <c r="I129" s="54"/>
      <c r="J129" s="54"/>
      <c r="K129" s="54"/>
      <c r="L129" s="51"/>
      <c r="M129" s="51"/>
      <c r="N129" s="51"/>
      <c r="O129" s="54"/>
      <c r="P129" s="53"/>
      <c r="Q129" s="53"/>
      <c r="R129" s="59"/>
      <c r="S129" s="59"/>
      <c r="T129" s="51"/>
      <c r="U129" s="51"/>
    </row>
    <row r="130" spans="1:21" ht="18" x14ac:dyDescent="0.25">
      <c r="A130" s="21"/>
      <c r="B130" s="21"/>
      <c r="C130" s="51" t="s">
        <v>31</v>
      </c>
      <c r="D130" s="35"/>
      <c r="E130" s="35"/>
      <c r="F130" s="35"/>
      <c r="G130" s="35"/>
      <c r="H130" s="35"/>
      <c r="I130" s="148" t="s">
        <v>65</v>
      </c>
      <c r="J130" s="148"/>
      <c r="K130" s="148"/>
      <c r="L130" s="148"/>
      <c r="M130" s="51"/>
      <c r="N130" s="51"/>
      <c r="O130" s="144" t="s">
        <v>61</v>
      </c>
      <c r="P130" s="144"/>
      <c r="Q130" s="144"/>
      <c r="R130" s="144"/>
      <c r="S130" s="144"/>
      <c r="T130" s="51"/>
      <c r="U130" s="51"/>
    </row>
    <row r="131" spans="1:21" ht="18.75" x14ac:dyDescent="0.3">
      <c r="A131" s="21"/>
      <c r="B131" s="21"/>
      <c r="C131" s="22"/>
      <c r="D131" s="183"/>
      <c r="E131" s="183"/>
      <c r="F131" s="183"/>
      <c r="G131" s="183"/>
      <c r="H131" s="183"/>
      <c r="I131" s="183"/>
      <c r="J131" s="183"/>
      <c r="K131" s="183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5.75" x14ac:dyDescent="0.25">
      <c r="J132" s="1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</row>
    <row r="133" spans="1:21" ht="15.75" x14ac:dyDescent="0.25">
      <c r="J133" s="1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</row>
    <row r="134" spans="1:21" ht="15.75" x14ac:dyDescent="0.25">
      <c r="J134" s="1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</row>
    <row r="135" spans="1:21" ht="15.75" x14ac:dyDescent="0.25"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21" ht="15.75" x14ac:dyDescent="0.25"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21" ht="15.75" x14ac:dyDescent="0.25"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21" ht="15.75" x14ac:dyDescent="0.25">
      <c r="J138" s="1"/>
      <c r="K138" s="1"/>
      <c r="L138" s="1"/>
      <c r="M138" s="1"/>
      <c r="N138" s="1"/>
      <c r="O138" s="1"/>
      <c r="P138" s="1"/>
      <c r="Q138" s="1"/>
      <c r="R138" s="1"/>
      <c r="S138" s="1"/>
    </row>
  </sheetData>
  <mergeCells count="504">
    <mergeCell ref="U105:U106"/>
    <mergeCell ref="B107:B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U101:U102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U97:U98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B97:B98"/>
    <mergeCell ref="D97:D98"/>
    <mergeCell ref="E97:E98"/>
    <mergeCell ref="F97:F98"/>
    <mergeCell ref="G97:G98"/>
    <mergeCell ref="H97:H98"/>
    <mergeCell ref="I97:I98"/>
    <mergeCell ref="J97:J98"/>
    <mergeCell ref="K97:K98"/>
    <mergeCell ref="U93:U94"/>
    <mergeCell ref="B95:B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B93:B94"/>
    <mergeCell ref="D93:D94"/>
    <mergeCell ref="E93:E94"/>
    <mergeCell ref="F93:F94"/>
    <mergeCell ref="G93:G94"/>
    <mergeCell ref="H93:H94"/>
    <mergeCell ref="I93:I94"/>
    <mergeCell ref="J93:J94"/>
    <mergeCell ref="K93:K94"/>
    <mergeCell ref="O91:O92"/>
    <mergeCell ref="P91:P92"/>
    <mergeCell ref="Q91:Q92"/>
    <mergeCell ref="R91:R92"/>
    <mergeCell ref="S91:S92"/>
    <mergeCell ref="T91:T92"/>
    <mergeCell ref="U91:U92"/>
    <mergeCell ref="L89:L90"/>
    <mergeCell ref="M89:M90"/>
    <mergeCell ref="N89:N90"/>
    <mergeCell ref="O89:O90"/>
    <mergeCell ref="T89:T90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11:U11"/>
    <mergeCell ref="A13:C13"/>
    <mergeCell ref="A14:C14"/>
    <mergeCell ref="D14:U14"/>
    <mergeCell ref="M13:U13"/>
    <mergeCell ref="A21:U21"/>
    <mergeCell ref="A37:C37"/>
    <mergeCell ref="I17:I19"/>
    <mergeCell ref="A34:C34"/>
    <mergeCell ref="A35:U35"/>
    <mergeCell ref="B50:B51"/>
    <mergeCell ref="D50:D51"/>
    <mergeCell ref="E50:E51"/>
    <mergeCell ref="F50:F51"/>
    <mergeCell ref="G50:G51"/>
    <mergeCell ref="R50:R51"/>
    <mergeCell ref="U89:U90"/>
    <mergeCell ref="S50:S51"/>
    <mergeCell ref="T50:T51"/>
    <mergeCell ref="U50:U51"/>
    <mergeCell ref="B52:B53"/>
    <mergeCell ref="D52:D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M50:M51"/>
    <mergeCell ref="N50:N51"/>
    <mergeCell ref="O50:O51"/>
    <mergeCell ref="A1:U1"/>
    <mergeCell ref="A2:U2"/>
    <mergeCell ref="A4:C4"/>
    <mergeCell ref="A5:C5"/>
    <mergeCell ref="A10:U10"/>
    <mergeCell ref="N15:U15"/>
    <mergeCell ref="A15:A19"/>
    <mergeCell ref="D15:D19"/>
    <mergeCell ref="F15:F19"/>
    <mergeCell ref="G15:G19"/>
    <mergeCell ref="C15:C19"/>
    <mergeCell ref="B15:B19"/>
    <mergeCell ref="E15:E19"/>
    <mergeCell ref="T16:U16"/>
    <mergeCell ref="N18:U18"/>
    <mergeCell ref="J17:J19"/>
    <mergeCell ref="L17:L19"/>
    <mergeCell ref="M17:M19"/>
    <mergeCell ref="K17:K19"/>
    <mergeCell ref="H15:M16"/>
    <mergeCell ref="H17:H19"/>
    <mergeCell ref="R16:S16"/>
    <mergeCell ref="N16:O16"/>
    <mergeCell ref="P16:Q16"/>
    <mergeCell ref="K134:U134"/>
    <mergeCell ref="A22:U22"/>
    <mergeCell ref="A38:U38"/>
    <mergeCell ref="A88:U88"/>
    <mergeCell ref="A82:C82"/>
    <mergeCell ref="A87:C87"/>
    <mergeCell ref="A39:U39"/>
    <mergeCell ref="A49:U49"/>
    <mergeCell ref="A48:C48"/>
    <mergeCell ref="A81:C81"/>
    <mergeCell ref="A110:C110"/>
    <mergeCell ref="K133:U133"/>
    <mergeCell ref="A83:U83"/>
    <mergeCell ref="A84:U84"/>
    <mergeCell ref="A109:C109"/>
    <mergeCell ref="K132:U132"/>
    <mergeCell ref="A111:C111"/>
    <mergeCell ref="A120:C120"/>
    <mergeCell ref="D131:F131"/>
    <mergeCell ref="G131:K131"/>
    <mergeCell ref="D127:F127"/>
    <mergeCell ref="G127:K127"/>
    <mergeCell ref="I124:L124"/>
    <mergeCell ref="I130:L130"/>
    <mergeCell ref="O130:S130"/>
    <mergeCell ref="C124:D124"/>
    <mergeCell ref="C126:D126"/>
    <mergeCell ref="I126:L126"/>
    <mergeCell ref="O126:S126"/>
    <mergeCell ref="I128:L128"/>
    <mergeCell ref="O128:S128"/>
    <mergeCell ref="O124:S124"/>
    <mergeCell ref="B89:B90"/>
    <mergeCell ref="D89:D90"/>
    <mergeCell ref="E89:E90"/>
    <mergeCell ref="F89:F90"/>
    <mergeCell ref="G89:G90"/>
    <mergeCell ref="H89:H90"/>
    <mergeCell ref="I89:I90"/>
    <mergeCell ref="J89:J90"/>
    <mergeCell ref="K89:K90"/>
    <mergeCell ref="P89:P90"/>
    <mergeCell ref="Q89:Q90"/>
    <mergeCell ref="R89:R90"/>
    <mergeCell ref="S89:S90"/>
    <mergeCell ref="B91:B92"/>
    <mergeCell ref="D91:D92"/>
    <mergeCell ref="E91:E92"/>
    <mergeCell ref="P50:P51"/>
    <mergeCell ref="Q50:Q51"/>
    <mergeCell ref="H50:H51"/>
    <mergeCell ref="I50:I51"/>
    <mergeCell ref="J50:J51"/>
    <mergeCell ref="S54:S55"/>
    <mergeCell ref="K50:K51"/>
    <mergeCell ref="L50:L51"/>
    <mergeCell ref="T54:T55"/>
    <mergeCell ref="U54:U55"/>
    <mergeCell ref="T52:T53"/>
    <mergeCell ref="U52:U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O52:O53"/>
    <mergeCell ref="P52:P53"/>
    <mergeCell ref="Q52:Q53"/>
    <mergeCell ref="R52:R53"/>
    <mergeCell ref="S52:S53"/>
    <mergeCell ref="L56:L57"/>
    <mergeCell ref="B56:B57"/>
    <mergeCell ref="D56:D57"/>
    <mergeCell ref="E56:E57"/>
    <mergeCell ref="F56:F57"/>
    <mergeCell ref="G56:G57"/>
    <mergeCell ref="Q54:Q55"/>
    <mergeCell ref="R54:R55"/>
    <mergeCell ref="R56:R57"/>
    <mergeCell ref="S56:S57"/>
    <mergeCell ref="T56:T57"/>
    <mergeCell ref="U56:U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M56:M57"/>
    <mergeCell ref="N56:N57"/>
    <mergeCell ref="O56:O57"/>
    <mergeCell ref="P56:P57"/>
    <mergeCell ref="Q56:Q57"/>
    <mergeCell ref="H56:H57"/>
    <mergeCell ref="I56:I57"/>
    <mergeCell ref="J56:J57"/>
    <mergeCell ref="K56:K57"/>
    <mergeCell ref="L60:L61"/>
    <mergeCell ref="M60:M61"/>
    <mergeCell ref="N60:N61"/>
    <mergeCell ref="O60:O61"/>
    <mergeCell ref="P60:P61"/>
    <mergeCell ref="O58:O59"/>
    <mergeCell ref="P58:P59"/>
    <mergeCell ref="Q58:Q59"/>
    <mergeCell ref="R58:R59"/>
    <mergeCell ref="Q60:Q61"/>
    <mergeCell ref="R60:R61"/>
    <mergeCell ref="B60:B61"/>
    <mergeCell ref="D60:D61"/>
    <mergeCell ref="E60:E61"/>
    <mergeCell ref="F60:F61"/>
    <mergeCell ref="G60:G61"/>
    <mergeCell ref="H60:H61"/>
    <mergeCell ref="I60:I61"/>
    <mergeCell ref="J60:J61"/>
    <mergeCell ref="K60:K61"/>
    <mergeCell ref="S60:S61"/>
    <mergeCell ref="T60:T61"/>
    <mergeCell ref="U60:U61"/>
    <mergeCell ref="T58:T59"/>
    <mergeCell ref="U58:U59"/>
    <mergeCell ref="S58:S59"/>
    <mergeCell ref="U62:U63"/>
    <mergeCell ref="S62:S63"/>
    <mergeCell ref="T62:T63"/>
    <mergeCell ref="P62:P63"/>
    <mergeCell ref="Q62:Q63"/>
    <mergeCell ref="R62:R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N62:N63"/>
    <mergeCell ref="O62:O63"/>
    <mergeCell ref="L62:L63"/>
    <mergeCell ref="M62:M63"/>
    <mergeCell ref="B62:B63"/>
    <mergeCell ref="D62:D63"/>
    <mergeCell ref="E62:E63"/>
    <mergeCell ref="F62:F63"/>
    <mergeCell ref="G62:G63"/>
    <mergeCell ref="H62:H63"/>
    <mergeCell ref="I62:I63"/>
    <mergeCell ref="J62:J63"/>
    <mergeCell ref="S64:S65"/>
    <mergeCell ref="T64:T65"/>
    <mergeCell ref="U64:U65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L64:L65"/>
    <mergeCell ref="M64:M65"/>
    <mergeCell ref="N64:N65"/>
    <mergeCell ref="O64:O65"/>
    <mergeCell ref="P64:P65"/>
    <mergeCell ref="Q64:Q65"/>
    <mergeCell ref="R64:R65"/>
    <mergeCell ref="U68:U69"/>
    <mergeCell ref="T66:T67"/>
    <mergeCell ref="U66:U67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O66:O67"/>
    <mergeCell ref="P66:P67"/>
    <mergeCell ref="Q66:Q67"/>
    <mergeCell ref="R66:R67"/>
    <mergeCell ref="S66:S67"/>
    <mergeCell ref="O70:O71"/>
    <mergeCell ref="P70:P71"/>
    <mergeCell ref="Q70:Q71"/>
    <mergeCell ref="H70:H71"/>
    <mergeCell ref="I70:I71"/>
    <mergeCell ref="J70:J71"/>
    <mergeCell ref="K70:K71"/>
    <mergeCell ref="L70:L71"/>
    <mergeCell ref="T68:T69"/>
    <mergeCell ref="T70:T71"/>
    <mergeCell ref="Q68:Q69"/>
    <mergeCell ref="R68:R69"/>
    <mergeCell ref="S68:S69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U72:U73"/>
    <mergeCell ref="L74:L75"/>
    <mergeCell ref="M74:M75"/>
    <mergeCell ref="N74:N75"/>
    <mergeCell ref="O74:O75"/>
    <mergeCell ref="P74:P75"/>
    <mergeCell ref="O72:O73"/>
    <mergeCell ref="P72:P73"/>
    <mergeCell ref="Q72:Q73"/>
    <mergeCell ref="K62:K63"/>
    <mergeCell ref="U70:U71"/>
    <mergeCell ref="L72:L73"/>
    <mergeCell ref="M72:M73"/>
    <mergeCell ref="N72:N73"/>
    <mergeCell ref="M70:M71"/>
    <mergeCell ref="N70:N71"/>
    <mergeCell ref="A121:B121"/>
    <mergeCell ref="C121:U121"/>
    <mergeCell ref="R72:R73"/>
    <mergeCell ref="S72:S73"/>
    <mergeCell ref="R70:R71"/>
    <mergeCell ref="S70:S71"/>
    <mergeCell ref="B70:B71"/>
    <mergeCell ref="D70:D71"/>
    <mergeCell ref="E70:E71"/>
    <mergeCell ref="F70:F71"/>
    <mergeCell ref="G70:G71"/>
    <mergeCell ref="T74:T75"/>
    <mergeCell ref="U74:U75"/>
    <mergeCell ref="Q74:Q75"/>
    <mergeCell ref="R74:R75"/>
    <mergeCell ref="S74:S75"/>
    <mergeCell ref="T72:T73"/>
  </mergeCells>
  <pageMargins left="0.70866141732283472" right="0.70866141732283472" top="0.55118110236220474" bottom="0.55118110236220474" header="0.31496062992125984" footer="0.31496062992125984"/>
  <pageSetup paperSize="9" scale="65" orientation="portrait" r:id="rId1"/>
  <headerFooter>
    <oddFooter>&amp;L&amp;"Times New Roman,обычный"&amp;10Ф-ДП-13-20-2012-07 Рабочий учебный план для студентов 4 года обучения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Менеджмент (4г.о.)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Parzana Rakhimova</dc:creator>
  <cp:lastModifiedBy>Parzana Rakhimova</cp:lastModifiedBy>
  <cp:lastPrinted>2015-04-08T03:45:58Z</cp:lastPrinted>
  <dcterms:created xsi:type="dcterms:W3CDTF">2012-10-10T04:22:48Z</dcterms:created>
  <dcterms:modified xsi:type="dcterms:W3CDTF">2015-04-08T03:47:18Z</dcterms:modified>
</cp:coreProperties>
</file>