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320" windowHeight="9975"/>
  </bookViews>
  <sheets>
    <sheet name="СО 1к" sheetId="1" r:id="rId1"/>
  </sheets>
  <calcPr calcId="145621"/>
</workbook>
</file>

<file path=xl/calcChain.xml><?xml version="1.0" encoding="utf-8"?>
<calcChain xmlns="http://schemas.openxmlformats.org/spreadsheetml/2006/main">
  <c r="M48" i="1" l="1"/>
  <c r="L48" i="1"/>
  <c r="J48" i="1"/>
  <c r="I48" i="1"/>
  <c r="H48" i="1"/>
  <c r="D48" i="1"/>
  <c r="M34" i="1"/>
  <c r="L34" i="1"/>
  <c r="J34" i="1"/>
  <c r="I34" i="1"/>
  <c r="H34" i="1"/>
  <c r="O34" i="1"/>
  <c r="N34" i="1"/>
  <c r="D34" i="1"/>
  <c r="U34" i="1"/>
  <c r="T34" i="1"/>
  <c r="S34" i="1"/>
  <c r="R34" i="1"/>
  <c r="Q34" i="1"/>
  <c r="P34" i="1"/>
  <c r="K34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D102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D74" i="1"/>
  <c r="U48" i="1"/>
  <c r="U75" i="1"/>
  <c r="T48" i="1"/>
  <c r="S48" i="1"/>
  <c r="S75" i="1"/>
  <c r="R48" i="1"/>
  <c r="Q75" i="1"/>
  <c r="O75" i="1"/>
  <c r="N48" i="1"/>
  <c r="L75" i="1"/>
  <c r="T75" i="1"/>
  <c r="N75" i="1"/>
  <c r="M75" i="1"/>
  <c r="R75" i="1"/>
  <c r="P75" i="1"/>
  <c r="S103" i="1"/>
  <c r="S104" i="1"/>
  <c r="K103" i="1"/>
  <c r="K104" i="1"/>
  <c r="O103" i="1"/>
  <c r="O104" i="1"/>
  <c r="I103" i="1"/>
  <c r="M103" i="1"/>
  <c r="Q103" i="1"/>
  <c r="Q104" i="1"/>
  <c r="U103" i="1"/>
  <c r="U104" i="1"/>
  <c r="J103" i="1"/>
  <c r="H103" i="1"/>
  <c r="L103" i="1"/>
  <c r="P103" i="1"/>
  <c r="T103" i="1"/>
  <c r="T104" i="1"/>
  <c r="N103" i="1"/>
  <c r="N104" i="1"/>
  <c r="R103" i="1"/>
  <c r="I75" i="1"/>
  <c r="H75" i="1"/>
  <c r="J75" i="1"/>
  <c r="D80" i="1"/>
  <c r="D103" i="1"/>
  <c r="L104" i="1"/>
  <c r="M104" i="1"/>
  <c r="R104" i="1"/>
  <c r="P104" i="1"/>
  <c r="H104" i="1"/>
  <c r="J104" i="1"/>
  <c r="I104" i="1"/>
  <c r="D75" i="1"/>
  <c r="D104" i="1"/>
</calcChain>
</file>

<file path=xl/sharedStrings.xml><?xml version="1.0" encoding="utf-8"?>
<sst xmlns="http://schemas.openxmlformats.org/spreadsheetml/2006/main" count="249" uniqueCount="138">
  <si>
    <t>МИНИСТЕРСТВО ОБРАЗОВАНИЯ И НАУКИ РЕСПУБЛИКИ КАЗАХСТАН</t>
  </si>
  <si>
    <t>код  дисциплины</t>
  </si>
  <si>
    <t>Наименование дисциплины</t>
  </si>
  <si>
    <t xml:space="preserve">экзамен </t>
  </si>
  <si>
    <t>курсовая</t>
  </si>
  <si>
    <t>объем учебной нагрузки</t>
  </si>
  <si>
    <t>1 курс</t>
  </si>
  <si>
    <t>2 курс</t>
  </si>
  <si>
    <t>3 курс</t>
  </si>
  <si>
    <t>всего часов</t>
  </si>
  <si>
    <t>лекции</t>
  </si>
  <si>
    <t>практич.занятия</t>
  </si>
  <si>
    <t>лаборат.занятия</t>
  </si>
  <si>
    <t>СРСП</t>
  </si>
  <si>
    <t>СРС</t>
  </si>
  <si>
    <t>недель в семестре</t>
  </si>
  <si>
    <t>ВСЕГО:</t>
  </si>
  <si>
    <t>ДВО</t>
  </si>
  <si>
    <t>Дополнительные виды обучения</t>
  </si>
  <si>
    <t>ПП</t>
  </si>
  <si>
    <t>Профессиональная практика</t>
  </si>
  <si>
    <t>Учебная</t>
  </si>
  <si>
    <t>Производственная</t>
  </si>
  <si>
    <t>ФК</t>
  </si>
  <si>
    <t>Физическая культура</t>
  </si>
  <si>
    <t>ИА</t>
  </si>
  <si>
    <t>Итоговая аттестация</t>
  </si>
  <si>
    <t>Государственный экзамен по специальности</t>
  </si>
  <si>
    <t>Написание и защита дипломной работы</t>
  </si>
  <si>
    <t>Итого ОК:</t>
  </si>
  <si>
    <t>Итого КВ:</t>
  </si>
  <si>
    <t>Итого ООД:</t>
  </si>
  <si>
    <t>ИТОГО:</t>
  </si>
  <si>
    <t>Итого БД:</t>
  </si>
  <si>
    <t>Итого ПД:</t>
  </si>
  <si>
    <t>4 курс</t>
  </si>
  <si>
    <t>Срок обучения: 4 года</t>
  </si>
  <si>
    <t>Форма обучения: очная</t>
  </si>
  <si>
    <t>Распределение кредитов                                                                                 по семестрам</t>
  </si>
  <si>
    <t xml:space="preserve">Общеобразовательные дисциплины (ООД) - 33 кредита </t>
  </si>
  <si>
    <t xml:space="preserve">             Обязательный компонент - 33 кредита </t>
  </si>
  <si>
    <t xml:space="preserve">Базовые дисциплины (БД) - 64 кредита </t>
  </si>
  <si>
    <t xml:space="preserve">Профилирующие дисциплины (ПД) - 32 кредита </t>
  </si>
  <si>
    <t xml:space="preserve">Компонент по выбору - 44 кредита </t>
  </si>
  <si>
    <t>Обязательные дисциплины - 5 кредитов</t>
  </si>
  <si>
    <t>Компонент по выбору -  27 кредитов</t>
  </si>
  <si>
    <t>Обязательный компонент - 20 кредитов</t>
  </si>
  <si>
    <t>количество кредитов РК</t>
  </si>
  <si>
    <t>количество кредитов ECTS</t>
  </si>
  <si>
    <t>экз.</t>
  </si>
  <si>
    <t>Проректор по академическим вопросам</t>
  </si>
  <si>
    <t>Согласовано:</t>
  </si>
  <si>
    <t>вид   модуля</t>
  </si>
  <si>
    <t xml:space="preserve">Компонент по выбору -  кредита </t>
  </si>
  <si>
    <t xml:space="preserve">Утверждено </t>
  </si>
  <si>
    <t>Разработано</t>
  </si>
  <si>
    <t>______________</t>
  </si>
  <si>
    <t>_____________</t>
  </si>
  <si>
    <t>Составлен на основании ТУП</t>
  </si>
  <si>
    <t xml:space="preserve">История Казахстана </t>
  </si>
  <si>
    <t xml:space="preserve">Информатика </t>
  </si>
  <si>
    <t>Основы безопасности жизнедеятельности</t>
  </si>
  <si>
    <t>Социология</t>
  </si>
  <si>
    <t>Экология  и устойчивое развитие</t>
  </si>
  <si>
    <t xml:space="preserve">Казахский  (русский) язык </t>
  </si>
  <si>
    <t>Основы экономической теории</t>
  </si>
  <si>
    <t>Иностранный язык</t>
  </si>
  <si>
    <t>Основы права</t>
  </si>
  <si>
    <t>Политология</t>
  </si>
  <si>
    <t>Философия</t>
  </si>
  <si>
    <t>Профессиональный казахский (русский)язык</t>
  </si>
  <si>
    <t>Профессионально-ориентированный иностранный язык</t>
  </si>
  <si>
    <t>Теория и практика паблик рилейшнз</t>
  </si>
  <si>
    <t>Технологии связей с общественностью</t>
  </si>
  <si>
    <t>Рекламное искусство</t>
  </si>
  <si>
    <t>Современные средства массовой коммуникации и PR</t>
  </si>
  <si>
    <t>MIPR3207</t>
  </si>
  <si>
    <t>Маркетинговые исследования в PR</t>
  </si>
  <si>
    <t>Система политической коммуникации</t>
  </si>
  <si>
    <t>Компонент по выбору</t>
  </si>
  <si>
    <t>KTTPR1301</t>
  </si>
  <si>
    <t>Компьютерные и телекоммуникационные технологии в PR</t>
  </si>
  <si>
    <t>YaSMK3302</t>
  </si>
  <si>
    <t>Язык и стиль массовых коммуникаций</t>
  </si>
  <si>
    <r>
      <t>Академическая степень:</t>
    </r>
    <r>
      <rPr>
        <sz val="12"/>
        <rFont val="Times New Roman Cyr"/>
        <charset val="204"/>
      </rPr>
      <t xml:space="preserve"> Бакалавр социальных знаний по специальности 5В051400-Связь с общественностью</t>
    </r>
  </si>
  <si>
    <t>НОУ "АЛМАТЫ МЕНЕДЖМЕНТ  УНИВЕРСИТЕТ"</t>
  </si>
  <si>
    <t>№ 343, от " 16 " августа 2013г.</t>
  </si>
  <si>
    <t>решением Ученого совета</t>
  </si>
  <si>
    <t xml:space="preserve"> "______"____________2015г.,№_____</t>
  </si>
  <si>
    <t>Председатель</t>
  </si>
  <si>
    <t>_______________ А. Кожахметов</t>
  </si>
  <si>
    <t xml:space="preserve">РАБОЧИЙ УЧЕБНЫЙ ПЛАН*  </t>
  </si>
  <si>
    <t>Год поступления 2015 г.</t>
  </si>
  <si>
    <t>для студентов 1 курса на 2015 - 2016 учебный год по специальности  5В051400 - "Связь с общественностью"</t>
  </si>
  <si>
    <t xml:space="preserve">Примечание:   </t>
  </si>
  <si>
    <t>* РУП утверждается ежегодно в разрезе специальности, курса, языкового отделения</t>
  </si>
  <si>
    <t>Н. Дуйсенгулова</t>
  </si>
  <si>
    <t>ОМ</t>
  </si>
  <si>
    <t>1с</t>
  </si>
  <si>
    <t>2с</t>
  </si>
  <si>
    <t>3с</t>
  </si>
  <si>
    <t>4с</t>
  </si>
  <si>
    <t>5с</t>
  </si>
  <si>
    <t>6с</t>
  </si>
  <si>
    <t>7с</t>
  </si>
  <si>
    <t>8с</t>
  </si>
  <si>
    <t>ВК</t>
  </si>
  <si>
    <t>Вузовский компонент</t>
  </si>
  <si>
    <t>University Life (Университетская Жизнь)</t>
  </si>
  <si>
    <t>Academic Honesty (Академическая честность)</t>
  </si>
  <si>
    <t>Service Learning (Социальная ответственность)</t>
  </si>
  <si>
    <t>Декан факультета базовой подготовки</t>
  </si>
  <si>
    <t>А. Нургабдешов</t>
  </si>
  <si>
    <t>Главный специалист УМО</t>
  </si>
  <si>
    <t>П. Рахимова</t>
  </si>
  <si>
    <t>Зав.кафедрой "Государственная и общественная  политика"</t>
  </si>
  <si>
    <t>А. Темирбекова</t>
  </si>
  <si>
    <t>гэ</t>
  </si>
  <si>
    <t>K(R)Ya1101</t>
  </si>
  <si>
    <t>IYa 1(2)1102</t>
  </si>
  <si>
    <t>OP 1107</t>
  </si>
  <si>
    <t>Pol 1110</t>
  </si>
  <si>
    <t>SSMKPR 3206</t>
  </si>
  <si>
    <t>SPK4208</t>
  </si>
  <si>
    <t>Inf 1103</t>
  </si>
  <si>
    <t>EUR 1104</t>
  </si>
  <si>
    <t>IK 1105</t>
  </si>
  <si>
    <t>Soс1106</t>
  </si>
  <si>
    <t>OBZh 1108</t>
  </si>
  <si>
    <t>Fil 1109</t>
  </si>
  <si>
    <t>ОЕТ 1111</t>
  </si>
  <si>
    <t>TPPR1201</t>
  </si>
  <si>
    <t>TSO2202</t>
  </si>
  <si>
    <t>RI2203</t>
  </si>
  <si>
    <t>PK (R)Ya  2204</t>
  </si>
  <si>
    <t>POIYa 2205</t>
  </si>
  <si>
    <t>ДМРС</t>
  </si>
  <si>
    <t>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</si>
</sst>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1"/>
      <color indexed="8"/>
      <name val="Times New Roman"/>
      <family val="1"/>
      <charset val="204"/>
    </font>
    <font>
      <i/>
      <sz val="11"/>
      <name val="Times New Roman Cyr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6">
    <xf numFmtId="0" fontId="0" fillId="0" borderId="0" xfId="0"/>
    <xf numFmtId="0" fontId="5" fillId="0" borderId="0" xfId="1" applyFont="1" applyFill="1" applyBorder="1" applyAlignment="1">
      <alignment vertical="top"/>
    </xf>
    <xf numFmtId="0" fontId="0" fillId="0" borderId="0" xfId="0" applyFill="1"/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0" fontId="7" fillId="0" borderId="0" xfId="0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10" fillId="0" borderId="0" xfId="1" applyFont="1" applyFill="1" applyAlignment="1"/>
    <xf numFmtId="0" fontId="9" fillId="0" borderId="0" xfId="1" applyFont="1" applyFill="1" applyAlignment="1">
      <alignment horizontal="center"/>
    </xf>
    <xf numFmtId="0" fontId="12" fillId="0" borderId="3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42" xfId="1" applyFont="1" applyFill="1" applyBorder="1" applyAlignment="1">
      <alignment horizontal="center"/>
    </xf>
    <xf numFmtId="0" fontId="12" fillId="0" borderId="21" xfId="1" applyFont="1" applyFill="1" applyBorder="1" applyAlignment="1">
      <alignment horizontal="center"/>
    </xf>
    <xf numFmtId="0" fontId="12" fillId="0" borderId="31" xfId="1" applyFont="1" applyFill="1" applyBorder="1" applyAlignment="1">
      <alignment horizontal="center"/>
    </xf>
    <xf numFmtId="0" fontId="12" fillId="0" borderId="22" xfId="1" applyFont="1" applyFill="1" applyBorder="1" applyAlignment="1">
      <alignment horizontal="center"/>
    </xf>
    <xf numFmtId="0" fontId="12" fillId="0" borderId="39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0" fontId="14" fillId="0" borderId="0" xfId="1" applyFont="1" applyFill="1"/>
    <xf numFmtId="0" fontId="12" fillId="0" borderId="2" xfId="1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/>
    </xf>
    <xf numFmtId="0" fontId="20" fillId="0" borderId="7" xfId="1" applyNumberFormat="1" applyFont="1" applyFill="1" applyBorder="1" applyAlignment="1">
      <alignment horizontal="left" wrapText="1"/>
    </xf>
    <xf numFmtId="0" fontId="5" fillId="0" borderId="7" xfId="1" applyNumberFormat="1" applyFont="1" applyFill="1" applyBorder="1" applyAlignment="1">
      <alignment horizontal="left" wrapText="1"/>
    </xf>
    <xf numFmtId="0" fontId="21" fillId="0" borderId="7" xfId="1" applyNumberFormat="1" applyFont="1" applyFill="1" applyBorder="1" applyAlignment="1">
      <alignment horizontal="left" wrapText="1"/>
    </xf>
    <xf numFmtId="0" fontId="21" fillId="0" borderId="0" xfId="1" applyFont="1" applyFill="1" applyAlignment="1"/>
    <xf numFmtId="0" fontId="21" fillId="0" borderId="0" xfId="1" applyFont="1" applyFill="1"/>
    <xf numFmtId="0" fontId="20" fillId="0" borderId="0" xfId="1" applyFont="1" applyFill="1" applyAlignment="1"/>
    <xf numFmtId="0" fontId="5" fillId="0" borderId="0" xfId="1" applyFont="1" applyFill="1" applyAlignment="1"/>
    <xf numFmtId="0" fontId="6" fillId="0" borderId="0" xfId="0" applyFont="1" applyFill="1" applyAlignment="1"/>
    <xf numFmtId="0" fontId="21" fillId="0" borderId="2" xfId="1" applyFont="1" applyFill="1" applyBorder="1" applyAlignment="1">
      <alignment horizontal="center"/>
    </xf>
    <xf numFmtId="0" fontId="21" fillId="0" borderId="4" xfId="1" applyFont="1" applyFill="1" applyBorder="1" applyAlignment="1">
      <alignment horizontal="center"/>
    </xf>
    <xf numFmtId="0" fontId="19" fillId="0" borderId="0" xfId="1" applyFont="1" applyFill="1" applyAlignment="1"/>
    <xf numFmtId="0" fontId="6" fillId="0" borderId="0" xfId="0" applyFont="1" applyFill="1"/>
    <xf numFmtId="0" fontId="11" fillId="0" borderId="0" xfId="1" applyFont="1" applyFill="1" applyAlignment="1"/>
    <xf numFmtId="0" fontId="19" fillId="0" borderId="0" xfId="1" applyNumberFormat="1" applyFont="1" applyFill="1" applyBorder="1" applyAlignment="1">
      <alignment horizontal="left"/>
    </xf>
    <xf numFmtId="1" fontId="19" fillId="0" borderId="0" xfId="1" applyNumberFormat="1" applyFont="1" applyFill="1" applyBorder="1" applyAlignment="1">
      <alignment horizontal="center"/>
    </xf>
    <xf numFmtId="0" fontId="19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 wrapText="1"/>
    </xf>
    <xf numFmtId="0" fontId="5" fillId="0" borderId="0" xfId="1" applyNumberFormat="1" applyFont="1" applyFill="1" applyBorder="1" applyAlignment="1"/>
    <xf numFmtId="0" fontId="5" fillId="0" borderId="0" xfId="1" applyFont="1" applyFill="1" applyBorder="1" applyAlignment="1">
      <alignment wrapText="1"/>
    </xf>
    <xf numFmtId="0" fontId="1" fillId="0" borderId="0" xfId="0" applyFont="1" applyFill="1"/>
    <xf numFmtId="0" fontId="5" fillId="0" borderId="0" xfId="1" applyFont="1" applyFill="1"/>
    <xf numFmtId="0" fontId="19" fillId="0" borderId="0" xfId="1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1" fontId="5" fillId="0" borderId="7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/>
    </xf>
    <xf numFmtId="0" fontId="5" fillId="0" borderId="9" xfId="0" applyFont="1" applyFill="1" applyBorder="1"/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wrapText="1"/>
    </xf>
    <xf numFmtId="0" fontId="28" fillId="0" borderId="1" xfId="1" applyNumberFormat="1" applyFont="1" applyFill="1" applyBorder="1" applyAlignment="1">
      <alignment horizontal="center" vertical="center" wrapText="1"/>
    </xf>
    <xf numFmtId="0" fontId="21" fillId="0" borderId="27" xfId="1" applyFont="1" applyFill="1" applyBorder="1" applyAlignment="1">
      <alignment horizontal="center"/>
    </xf>
    <xf numFmtId="0" fontId="21" fillId="0" borderId="42" xfId="1" applyFont="1" applyFill="1" applyBorder="1" applyAlignment="1">
      <alignment horizontal="center"/>
    </xf>
    <xf numFmtId="0" fontId="16" fillId="0" borderId="7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wrapText="1"/>
    </xf>
    <xf numFmtId="0" fontId="24" fillId="0" borderId="1" xfId="1" applyNumberFormat="1" applyFont="1" applyFill="1" applyBorder="1" applyAlignment="1">
      <alignment horizontal="center" vertical="center" wrapText="1"/>
    </xf>
    <xf numFmtId="0" fontId="24" fillId="0" borderId="13" xfId="1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1" fontId="24" fillId="0" borderId="1" xfId="1" applyNumberFormat="1" applyFont="1" applyFill="1" applyBorder="1" applyAlignment="1">
      <alignment horizontal="center" vertical="center" wrapText="1"/>
    </xf>
    <xf numFmtId="1" fontId="24" fillId="0" borderId="13" xfId="1" applyNumberFormat="1" applyFont="1" applyFill="1" applyBorder="1" applyAlignment="1">
      <alignment horizontal="center" vertical="center" wrapText="1"/>
    </xf>
    <xf numFmtId="0" fontId="24" fillId="0" borderId="1" xfId="1" applyNumberFormat="1" applyFont="1" applyFill="1" applyBorder="1" applyAlignment="1">
      <alignment horizontal="center" vertical="center"/>
    </xf>
    <xf numFmtId="0" fontId="3" fillId="0" borderId="42" xfId="1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24" fillId="0" borderId="42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27" fillId="0" borderId="9" xfId="0" applyFont="1" applyFill="1" applyBorder="1" applyAlignment="1">
      <alignment horizontal="left"/>
    </xf>
    <xf numFmtId="0" fontId="32" fillId="0" borderId="42" xfId="1" applyNumberFormat="1" applyFont="1" applyFill="1" applyBorder="1" applyAlignment="1">
      <alignment horizontal="center" vertical="center" wrapText="1"/>
    </xf>
    <xf numFmtId="0" fontId="29" fillId="0" borderId="42" xfId="1" applyNumberFormat="1" applyFont="1" applyFill="1" applyBorder="1" applyAlignment="1">
      <alignment horizontal="center" vertical="center" wrapText="1"/>
    </xf>
    <xf numFmtId="1" fontId="32" fillId="0" borderId="42" xfId="1" applyNumberFormat="1" applyFont="1" applyFill="1" applyBorder="1" applyAlignment="1">
      <alignment horizontal="center" vertical="center" wrapText="1"/>
    </xf>
    <xf numFmtId="0" fontId="30" fillId="0" borderId="42" xfId="1" applyNumberFormat="1" applyFont="1" applyFill="1" applyBorder="1" applyAlignment="1">
      <alignment horizontal="center" vertical="center" wrapText="1"/>
    </xf>
    <xf numFmtId="0" fontId="25" fillId="0" borderId="1" xfId="1" applyNumberFormat="1" applyFont="1" applyFill="1" applyBorder="1" applyAlignment="1">
      <alignment horizontal="center" vertical="center" wrapText="1"/>
    </xf>
    <xf numFmtId="0" fontId="25" fillId="0" borderId="13" xfId="1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19" fillId="0" borderId="1" xfId="1" applyNumberFormat="1" applyFont="1" applyFill="1" applyBorder="1" applyAlignment="1">
      <alignment horizontal="center" vertical="center"/>
    </xf>
    <xf numFmtId="0" fontId="19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/>
    </xf>
    <xf numFmtId="0" fontId="20" fillId="0" borderId="14" xfId="1" applyNumberFormat="1" applyFont="1" applyFill="1" applyBorder="1" applyAlignment="1">
      <alignment horizontal="left" wrapText="1"/>
    </xf>
    <xf numFmtId="0" fontId="20" fillId="0" borderId="5" xfId="1" applyNumberFormat="1" applyFont="1" applyFill="1" applyBorder="1" applyAlignment="1">
      <alignment horizontal="left" wrapText="1"/>
    </xf>
    <xf numFmtId="0" fontId="20" fillId="0" borderId="9" xfId="1" applyNumberFormat="1" applyFont="1" applyFill="1" applyBorder="1" applyAlignment="1">
      <alignment horizontal="left"/>
    </xf>
    <xf numFmtId="0" fontId="20" fillId="0" borderId="7" xfId="1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 vertical="center"/>
    </xf>
    <xf numFmtId="0" fontId="25" fillId="0" borderId="7" xfId="1" applyNumberFormat="1" applyFont="1" applyFill="1" applyBorder="1" applyAlignment="1">
      <alignment horizontal="center" vertical="center" wrapText="1"/>
    </xf>
    <xf numFmtId="0" fontId="25" fillId="0" borderId="10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1" fillId="0" borderId="0" xfId="0" applyFont="1" applyFill="1" applyAlignment="1"/>
    <xf numFmtId="0" fontId="6" fillId="0" borderId="8" xfId="0" applyFont="1" applyBorder="1" applyAlignment="1">
      <alignment horizontal="left" wrapText="1"/>
    </xf>
    <xf numFmtId="1" fontId="2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/>
    </xf>
    <xf numFmtId="0" fontId="0" fillId="0" borderId="7" xfId="0" applyFill="1" applyBorder="1"/>
    <xf numFmtId="0" fontId="5" fillId="0" borderId="14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34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top"/>
    </xf>
    <xf numFmtId="0" fontId="0" fillId="0" borderId="0" xfId="0" applyFill="1" applyBorder="1"/>
    <xf numFmtId="0" fontId="28" fillId="0" borderId="13" xfId="1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1" fontId="26" fillId="0" borderId="7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20" fillId="0" borderId="47" xfId="1" applyNumberFormat="1" applyFont="1" applyFill="1" applyBorder="1" applyAlignment="1">
      <alignment horizontal="center" vertical="top" wrapText="1"/>
    </xf>
    <xf numFmtId="0" fontId="20" fillId="0" borderId="8" xfId="1" applyNumberFormat="1" applyFont="1" applyFill="1" applyBorder="1" applyAlignment="1">
      <alignment horizontal="center" vertical="top" wrapText="1"/>
    </xf>
    <xf numFmtId="0" fontId="20" fillId="0" borderId="8" xfId="1" applyNumberFormat="1" applyFont="1" applyFill="1" applyBorder="1" applyAlignment="1">
      <alignment vertical="top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1" applyFont="1" applyFill="1" applyAlignment="1">
      <alignment wrapText="1"/>
    </xf>
    <xf numFmtId="0" fontId="16" fillId="0" borderId="7" xfId="1" applyFont="1" applyFill="1" applyBorder="1" applyAlignment="1">
      <alignment horizontal="center"/>
    </xf>
    <xf numFmtId="0" fontId="16" fillId="0" borderId="10" xfId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6" fillId="0" borderId="5" xfId="0" applyFont="1" applyFill="1" applyBorder="1" applyAlignment="1">
      <alignment horizontal="left" wrapText="1"/>
    </xf>
    <xf numFmtId="0" fontId="0" fillId="0" borderId="5" xfId="0" applyFill="1" applyBorder="1"/>
    <xf numFmtId="1" fontId="5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6" fillId="0" borderId="7" xfId="1" applyNumberFormat="1" applyFont="1" applyFill="1" applyBorder="1" applyAlignment="1">
      <alignment horizontal="center" vertical="top" wrapText="1"/>
    </xf>
    <xf numFmtId="0" fontId="16" fillId="0" borderId="9" xfId="1" applyNumberFormat="1" applyFont="1" applyFill="1" applyBorder="1" applyAlignment="1">
      <alignment horizontal="center" vertical="top" wrapText="1"/>
    </xf>
    <xf numFmtId="1" fontId="15" fillId="0" borderId="1" xfId="1" applyNumberFormat="1" applyFont="1" applyFill="1" applyBorder="1" applyAlignment="1">
      <alignment horizontal="center" vertical="top" wrapText="1"/>
    </xf>
    <xf numFmtId="1" fontId="18" fillId="0" borderId="1" xfId="1" applyNumberFormat="1" applyFont="1" applyFill="1" applyBorder="1" applyAlignment="1">
      <alignment horizontal="center" vertical="top" wrapText="1"/>
    </xf>
    <xf numFmtId="0" fontId="18" fillId="0" borderId="1" xfId="1" applyNumberFormat="1" applyFont="1" applyFill="1" applyBorder="1" applyAlignment="1">
      <alignment horizontal="center" vertical="center" wrapText="1"/>
    </xf>
    <xf numFmtId="1" fontId="18" fillId="0" borderId="13" xfId="1" applyNumberFormat="1" applyFont="1" applyFill="1" applyBorder="1" applyAlignment="1">
      <alignment horizontal="center" vertical="top" wrapText="1"/>
    </xf>
    <xf numFmtId="0" fontId="16" fillId="0" borderId="10" xfId="1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wrapText="1"/>
    </xf>
    <xf numFmtId="0" fontId="5" fillId="0" borderId="7" xfId="0" applyFont="1" applyFill="1" applyBorder="1" applyAlignment="1">
      <alignment horizontal="left"/>
    </xf>
    <xf numFmtId="0" fontId="19" fillId="0" borderId="15" xfId="1" applyNumberFormat="1" applyFont="1" applyFill="1" applyBorder="1" applyAlignment="1">
      <alignment horizontal="center"/>
    </xf>
    <xf numFmtId="0" fontId="19" fillId="0" borderId="15" xfId="1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 vertical="top" wrapText="1"/>
    </xf>
    <xf numFmtId="0" fontId="5" fillId="0" borderId="0" xfId="1" applyNumberFormat="1" applyFont="1" applyFill="1" applyBorder="1" applyAlignment="1">
      <alignment horizontal="left" wrapText="1"/>
    </xf>
    <xf numFmtId="0" fontId="26" fillId="0" borderId="7" xfId="0" applyFont="1" applyFill="1" applyBorder="1" applyAlignment="1">
      <alignment horizontal="center" vertical="center"/>
    </xf>
    <xf numFmtId="0" fontId="25" fillId="0" borderId="10" xfId="1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5" fillId="0" borderId="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0" fontId="21" fillId="0" borderId="29" xfId="1" applyFont="1" applyFill="1" applyBorder="1" applyAlignment="1">
      <alignment horizontal="left" wrapText="1"/>
    </xf>
    <xf numFmtId="0" fontId="21" fillId="0" borderId="0" xfId="1" applyFont="1" applyFill="1" applyBorder="1" applyAlignment="1">
      <alignment horizontal="right"/>
    </xf>
    <xf numFmtId="0" fontId="17" fillId="0" borderId="2" xfId="1" applyFont="1" applyFill="1" applyBorder="1" applyAlignment="1">
      <alignment horizontal="center"/>
    </xf>
    <xf numFmtId="0" fontId="17" fillId="0" borderId="25" xfId="1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/>
    </xf>
    <xf numFmtId="0" fontId="17" fillId="0" borderId="12" xfId="1" applyNumberFormat="1" applyFont="1" applyFill="1" applyBorder="1" applyAlignment="1">
      <alignment horizontal="center" vertical="top" wrapText="1"/>
    </xf>
    <xf numFmtId="0" fontId="17" fillId="0" borderId="1" xfId="1" applyNumberFormat="1" applyFont="1" applyFill="1" applyBorder="1" applyAlignment="1">
      <alignment horizontal="center" vertical="top" wrapText="1"/>
    </xf>
    <xf numFmtId="0" fontId="16" fillId="0" borderId="1" xfId="1" applyNumberFormat="1" applyFont="1" applyFill="1" applyBorder="1" applyAlignment="1">
      <alignment horizontal="center" vertical="top" wrapText="1"/>
    </xf>
    <xf numFmtId="0" fontId="17" fillId="0" borderId="8" xfId="1" applyFont="1" applyFill="1" applyBorder="1" applyAlignment="1">
      <alignment horizontal="center" textRotation="90"/>
    </xf>
    <xf numFmtId="0" fontId="17" fillId="0" borderId="7" xfId="1" applyFont="1" applyFill="1" applyBorder="1" applyAlignment="1">
      <alignment horizontal="center" textRotation="90"/>
    </xf>
    <xf numFmtId="0" fontId="17" fillId="0" borderId="11" xfId="1" applyFont="1" applyFill="1" applyBorder="1" applyAlignment="1">
      <alignment horizontal="center" textRotation="90"/>
    </xf>
    <xf numFmtId="0" fontId="16" fillId="0" borderId="12" xfId="1" applyNumberFormat="1" applyFont="1" applyFill="1" applyBorder="1" applyAlignment="1">
      <alignment horizontal="center" vertical="top" wrapText="1"/>
    </xf>
    <xf numFmtId="0" fontId="16" fillId="0" borderId="19" xfId="1" applyNumberFormat="1" applyFont="1" applyFill="1" applyBorder="1" applyAlignment="1">
      <alignment horizontal="center"/>
    </xf>
    <xf numFmtId="0" fontId="16" fillId="0" borderId="15" xfId="1" applyNumberFormat="1" applyFont="1" applyFill="1" applyBorder="1" applyAlignment="1">
      <alignment horizontal="center"/>
    </xf>
    <xf numFmtId="0" fontId="16" fillId="0" borderId="20" xfId="1" applyNumberFormat="1" applyFont="1" applyFill="1" applyBorder="1" applyAlignment="1">
      <alignment horizontal="center"/>
    </xf>
    <xf numFmtId="0" fontId="17" fillId="0" borderId="21" xfId="1" applyFont="1" applyFill="1" applyBorder="1" applyAlignment="1">
      <alignment horizontal="center" textRotation="90" wrapText="1"/>
    </xf>
    <xf numFmtId="0" fontId="17" fillId="0" borderId="38" xfId="1" applyFont="1" applyFill="1" applyBorder="1" applyAlignment="1">
      <alignment horizontal="center" textRotation="90" wrapText="1"/>
    </xf>
    <xf numFmtId="0" fontId="17" fillId="0" borderId="40" xfId="1" applyFont="1" applyFill="1" applyBorder="1" applyAlignment="1">
      <alignment horizontal="center"/>
    </xf>
    <xf numFmtId="0" fontId="17" fillId="0" borderId="41" xfId="1" applyFont="1" applyFill="1" applyBorder="1" applyAlignment="1">
      <alignment horizontal="center"/>
    </xf>
    <xf numFmtId="0" fontId="17" fillId="0" borderId="33" xfId="1" applyFont="1" applyFill="1" applyBorder="1" applyAlignment="1">
      <alignment horizontal="center" textRotation="90"/>
    </xf>
    <xf numFmtId="0" fontId="17" fillId="0" borderId="35" xfId="1" applyFont="1" applyFill="1" applyBorder="1" applyAlignment="1">
      <alignment horizontal="center" textRotation="90"/>
    </xf>
    <xf numFmtId="0" fontId="17" fillId="0" borderId="37" xfId="1" applyFont="1" applyFill="1" applyBorder="1" applyAlignment="1">
      <alignment horizontal="center" textRotation="90"/>
    </xf>
    <xf numFmtId="0" fontId="17" fillId="0" borderId="19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center" vertical="center" wrapText="1"/>
    </xf>
    <xf numFmtId="0" fontId="17" fillId="0" borderId="36" xfId="1" applyFont="1" applyFill="1" applyBorder="1" applyAlignment="1">
      <alignment horizontal="center" vertical="center" wrapText="1"/>
    </xf>
    <xf numFmtId="0" fontId="17" fillId="0" borderId="29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21" fillId="0" borderId="0" xfId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1" applyFont="1" applyFill="1" applyAlignment="1">
      <alignment horizontal="center"/>
    </xf>
    <xf numFmtId="0" fontId="17" fillId="0" borderId="27" xfId="1" applyFont="1" applyFill="1" applyBorder="1" applyAlignment="1">
      <alignment horizontal="center" wrapText="1"/>
    </xf>
    <xf numFmtId="0" fontId="17" fillId="0" borderId="28" xfId="1" applyFont="1" applyFill="1" applyBorder="1" applyAlignment="1">
      <alignment horizontal="center" wrapText="1"/>
    </xf>
    <xf numFmtId="0" fontId="17" fillId="0" borderId="26" xfId="1" applyFont="1" applyFill="1" applyBorder="1" applyAlignment="1">
      <alignment horizontal="center" wrapText="1"/>
    </xf>
    <xf numFmtId="0" fontId="17" fillId="0" borderId="30" xfId="1" applyFont="1" applyFill="1" applyBorder="1" applyAlignment="1">
      <alignment horizontal="center" textRotation="90" wrapText="1"/>
    </xf>
    <xf numFmtId="0" fontId="17" fillId="0" borderId="24" xfId="1" applyFont="1" applyFill="1" applyBorder="1" applyAlignment="1">
      <alignment horizontal="center" textRotation="90" wrapText="1"/>
    </xf>
    <xf numFmtId="0" fontId="17" fillId="0" borderId="16" xfId="1" applyFont="1" applyFill="1" applyBorder="1" applyAlignment="1">
      <alignment horizontal="center" textRotation="90" wrapText="1"/>
    </xf>
    <xf numFmtId="0" fontId="19" fillId="0" borderId="31" xfId="1" applyFont="1" applyFill="1" applyBorder="1" applyAlignment="1">
      <alignment horizontal="center" textRotation="90"/>
    </xf>
    <xf numFmtId="0" fontId="19" fillId="0" borderId="32" xfId="1" applyFont="1" applyFill="1" applyBorder="1" applyAlignment="1">
      <alignment horizontal="center" textRotation="90"/>
    </xf>
    <xf numFmtId="0" fontId="19" fillId="0" borderId="23" xfId="1" applyFont="1" applyFill="1" applyBorder="1" applyAlignment="1">
      <alignment horizontal="center" textRotation="90"/>
    </xf>
    <xf numFmtId="0" fontId="19" fillId="0" borderId="22" xfId="1" applyFont="1" applyFill="1" applyBorder="1" applyAlignment="1">
      <alignment horizontal="center" textRotation="90" wrapText="1"/>
    </xf>
    <xf numFmtId="0" fontId="19" fillId="0" borderId="33" xfId="1" applyFont="1" applyFill="1" applyBorder="1" applyAlignment="1">
      <alignment horizontal="center" textRotation="90" wrapText="1"/>
    </xf>
    <xf numFmtId="0" fontId="19" fillId="0" borderId="17" xfId="1" applyFont="1" applyFill="1" applyBorder="1" applyAlignment="1">
      <alignment horizontal="center" textRotation="90" wrapText="1"/>
    </xf>
    <xf numFmtId="0" fontId="19" fillId="0" borderId="34" xfId="1" applyFont="1" applyFill="1" applyBorder="1" applyAlignment="1">
      <alignment horizontal="center" textRotation="90" wrapText="1"/>
    </xf>
    <xf numFmtId="0" fontId="19" fillId="0" borderId="35" xfId="1" applyFont="1" applyFill="1" applyBorder="1" applyAlignment="1">
      <alignment horizontal="center" textRotation="90" wrapText="1"/>
    </xf>
    <xf numFmtId="0" fontId="19" fillId="0" borderId="18" xfId="1" applyFont="1" applyFill="1" applyBorder="1" applyAlignment="1">
      <alignment horizontal="center" textRotation="90" wrapText="1"/>
    </xf>
    <xf numFmtId="0" fontId="17" fillId="0" borderId="30" xfId="1" applyFont="1" applyFill="1" applyBorder="1" applyAlignment="1">
      <alignment horizontal="center" vertical="center" wrapText="1"/>
    </xf>
    <xf numFmtId="0" fontId="17" fillId="0" borderId="24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22" fillId="0" borderId="27" xfId="1" applyFont="1" applyFill="1" applyBorder="1" applyAlignment="1">
      <alignment horizontal="center"/>
    </xf>
    <xf numFmtId="0" fontId="22" fillId="0" borderId="28" xfId="1" applyFont="1" applyFill="1" applyBorder="1" applyAlignment="1">
      <alignment horizontal="center"/>
    </xf>
    <xf numFmtId="0" fontId="22" fillId="0" borderId="26" xfId="1" applyFont="1" applyFill="1" applyBorder="1" applyAlignment="1">
      <alignment horizontal="center"/>
    </xf>
    <xf numFmtId="0" fontId="17" fillId="0" borderId="22" xfId="1" applyFont="1" applyFill="1" applyBorder="1" applyAlignment="1">
      <alignment horizontal="center" textRotation="90" wrapText="1"/>
    </xf>
    <xf numFmtId="0" fontId="17" fillId="0" borderId="33" xfId="1" applyFont="1" applyFill="1" applyBorder="1" applyAlignment="1">
      <alignment horizontal="center" textRotation="90" wrapText="1"/>
    </xf>
    <xf numFmtId="0" fontId="17" fillId="0" borderId="17" xfId="1" applyFont="1" applyFill="1" applyBorder="1" applyAlignment="1">
      <alignment horizontal="center" textRotation="90" wrapText="1"/>
    </xf>
    <xf numFmtId="0" fontId="18" fillId="0" borderId="0" xfId="1" applyFont="1" applyFill="1" applyAlignment="1">
      <alignment horizontal="center"/>
    </xf>
    <xf numFmtId="0" fontId="23" fillId="0" borderId="5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/>
    </xf>
    <xf numFmtId="0" fontId="16" fillId="0" borderId="21" xfId="1" applyFont="1" applyFill="1" applyBorder="1" applyAlignment="1">
      <alignment horizontal="center"/>
    </xf>
    <xf numFmtId="0" fontId="16" fillId="0" borderId="31" xfId="1" applyFont="1" applyFill="1" applyBorder="1" applyAlignment="1">
      <alignment horizontal="center"/>
    </xf>
    <xf numFmtId="0" fontId="16" fillId="0" borderId="22" xfId="1" applyFont="1" applyFill="1" applyBorder="1" applyAlignment="1">
      <alignment horizontal="center"/>
    </xf>
    <xf numFmtId="0" fontId="16" fillId="0" borderId="39" xfId="1" applyFont="1" applyFill="1" applyBorder="1" applyAlignment="1">
      <alignment horizontal="center"/>
    </xf>
    <xf numFmtId="0" fontId="17" fillId="0" borderId="40" xfId="1" applyNumberFormat="1" applyFont="1" applyFill="1" applyBorder="1" applyAlignment="1">
      <alignment horizontal="center"/>
    </xf>
    <xf numFmtId="0" fontId="17" fillId="0" borderId="0" xfId="1" applyNumberFormat="1" applyFont="1" applyFill="1" applyBorder="1" applyAlignment="1">
      <alignment horizontal="center"/>
    </xf>
    <xf numFmtId="0" fontId="17" fillId="0" borderId="41" xfId="1" applyNumberFormat="1" applyFont="1" applyFill="1" applyBorder="1" applyAlignment="1">
      <alignment horizontal="center"/>
    </xf>
    <xf numFmtId="0" fontId="16" fillId="0" borderId="27" xfId="1" applyNumberFormat="1" applyFont="1" applyFill="1" applyBorder="1" applyAlignment="1">
      <alignment horizontal="center"/>
    </xf>
    <xf numFmtId="0" fontId="16" fillId="0" borderId="28" xfId="1" applyNumberFormat="1" applyFont="1" applyFill="1" applyBorder="1" applyAlignment="1">
      <alignment horizontal="center"/>
    </xf>
    <xf numFmtId="0" fontId="16" fillId="0" borderId="26" xfId="1" applyNumberFormat="1" applyFont="1" applyFill="1" applyBorder="1" applyAlignment="1">
      <alignment horizontal="center"/>
    </xf>
    <xf numFmtId="0" fontId="17" fillId="2" borderId="42" xfId="1" applyNumberFormat="1" applyFont="1" applyFill="1" applyBorder="1" applyAlignment="1">
      <alignment horizontal="center" vertical="top" wrapText="1"/>
    </xf>
    <xf numFmtId="0" fontId="16" fillId="0" borderId="19" xfId="1" applyNumberFormat="1" applyFont="1" applyFill="1" applyBorder="1" applyAlignment="1">
      <alignment horizontal="center" vertical="top" wrapText="1"/>
    </xf>
    <xf numFmtId="0" fontId="16" fillId="0" borderId="15" xfId="1" applyNumberFormat="1" applyFont="1" applyFill="1" applyBorder="1" applyAlignment="1">
      <alignment horizontal="center" vertical="top" wrapText="1"/>
    </xf>
    <xf numFmtId="0" fontId="16" fillId="0" borderId="20" xfId="1" applyNumberFormat="1" applyFont="1" applyFill="1" applyBorder="1" applyAlignment="1">
      <alignment horizontal="center" vertical="top" wrapText="1"/>
    </xf>
    <xf numFmtId="0" fontId="16" fillId="0" borderId="40" xfId="1" applyNumberFormat="1" applyFont="1" applyFill="1" applyBorder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0" fontId="16" fillId="0" borderId="41" xfId="1" applyNumberFormat="1" applyFont="1" applyFill="1" applyBorder="1" applyAlignment="1">
      <alignment horizontal="center"/>
    </xf>
    <xf numFmtId="0" fontId="16" fillId="2" borderId="12" xfId="1" applyNumberFormat="1" applyFont="1" applyFill="1" applyBorder="1" applyAlignment="1">
      <alignment horizontal="center" vertical="top" wrapText="1"/>
    </xf>
    <xf numFmtId="0" fontId="16" fillId="2" borderId="1" xfId="1" applyNumberFormat="1" applyFont="1" applyFill="1" applyBorder="1" applyAlignment="1">
      <alignment horizontal="center" vertical="top" wrapText="1"/>
    </xf>
    <xf numFmtId="0" fontId="17" fillId="0" borderId="42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right" vertical="top"/>
    </xf>
    <xf numFmtId="0" fontId="17" fillId="2" borderId="27" xfId="1" applyNumberFormat="1" applyFont="1" applyFill="1" applyBorder="1" applyAlignment="1">
      <alignment horizontal="center" vertical="top"/>
    </xf>
    <xf numFmtId="0" fontId="17" fillId="2" borderId="28" xfId="1" applyNumberFormat="1" applyFont="1" applyFill="1" applyBorder="1" applyAlignment="1">
      <alignment horizontal="center" vertical="top"/>
    </xf>
    <xf numFmtId="0" fontId="17" fillId="2" borderId="26" xfId="1" applyNumberFormat="1" applyFont="1" applyFill="1" applyBorder="1" applyAlignment="1">
      <alignment horizontal="center" vertical="top"/>
    </xf>
    <xf numFmtId="0" fontId="16" fillId="0" borderId="27" xfId="1" applyNumberFormat="1" applyFont="1" applyFill="1" applyBorder="1" applyAlignment="1">
      <alignment horizontal="center" vertical="top" wrapText="1"/>
    </xf>
    <xf numFmtId="0" fontId="16" fillId="0" borderId="28" xfId="1" applyNumberFormat="1" applyFont="1" applyFill="1" applyBorder="1" applyAlignment="1">
      <alignment horizontal="center" vertical="top" wrapText="1"/>
    </xf>
    <xf numFmtId="0" fontId="16" fillId="0" borderId="26" xfId="1" applyNumberFormat="1" applyFont="1" applyFill="1" applyBorder="1" applyAlignment="1">
      <alignment horizontal="center" vertical="top" wrapText="1"/>
    </xf>
    <xf numFmtId="0" fontId="33" fillId="0" borderId="12" xfId="1" applyNumberFormat="1" applyFont="1" applyFill="1" applyBorder="1" applyAlignment="1">
      <alignment horizontal="center" vertical="top" wrapText="1"/>
    </xf>
    <xf numFmtId="0" fontId="33" fillId="0" borderId="1" xfId="1" applyNumberFormat="1" applyFont="1" applyFill="1" applyBorder="1" applyAlignment="1">
      <alignment horizontal="center" vertical="top" wrapText="1"/>
    </xf>
    <xf numFmtId="0" fontId="18" fillId="0" borderId="42" xfId="1" applyNumberFormat="1" applyFont="1" applyFill="1" applyBorder="1" applyAlignment="1">
      <alignment horizontal="center" vertical="top" wrapText="1"/>
    </xf>
    <xf numFmtId="0" fontId="19" fillId="0" borderId="43" xfId="1" applyNumberFormat="1" applyFont="1" applyFill="1" applyBorder="1" applyAlignment="1">
      <alignment horizontal="center"/>
    </xf>
    <xf numFmtId="0" fontId="19" fillId="0" borderId="45" xfId="1" applyNumberFormat="1" applyFont="1" applyFill="1" applyBorder="1" applyAlignment="1">
      <alignment horizontal="center"/>
    </xf>
    <xf numFmtId="0" fontId="19" fillId="0" borderId="44" xfId="1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tabSelected="1" view="pageLayout" zoomScale="86" zoomScaleNormal="83" zoomScalePageLayoutView="86" workbookViewId="0">
      <selection activeCell="A33" sqref="A33:XFD33"/>
    </sheetView>
  </sheetViews>
  <sheetFormatPr defaultRowHeight="15" x14ac:dyDescent="0.25"/>
  <cols>
    <col min="1" max="1" width="12.85546875" style="2" customWidth="1"/>
    <col min="2" max="2" width="6.140625" style="2" customWidth="1"/>
    <col min="3" max="3" width="26.140625" style="2" customWidth="1"/>
    <col min="4" max="4" width="5.7109375" style="2" customWidth="1"/>
    <col min="5" max="5" width="4.5703125" style="2" customWidth="1"/>
    <col min="6" max="6" width="4.42578125" style="2" customWidth="1"/>
    <col min="7" max="7" width="4.28515625" style="2" customWidth="1"/>
    <col min="8" max="8" width="6.42578125" style="2" customWidth="1"/>
    <col min="9" max="9" width="6.7109375" style="2" customWidth="1"/>
    <col min="10" max="10" width="5.85546875" style="2" customWidth="1"/>
    <col min="11" max="11" width="4.42578125" style="2" customWidth="1"/>
    <col min="12" max="13" width="6" style="2" customWidth="1"/>
    <col min="14" max="14" width="3.7109375" style="2" customWidth="1"/>
    <col min="15" max="15" width="4.28515625" style="2" customWidth="1"/>
    <col min="16" max="16" width="4" style="2" customWidth="1"/>
    <col min="17" max="17" width="3.7109375" style="2" customWidth="1"/>
    <col min="18" max="18" width="4.5703125" style="2" customWidth="1"/>
    <col min="19" max="19" width="3.85546875" style="2" customWidth="1"/>
    <col min="20" max="20" width="4.42578125" style="2" customWidth="1"/>
    <col min="21" max="21" width="3.5703125" style="2" customWidth="1"/>
    <col min="22" max="16384" width="9.140625" style="2"/>
  </cols>
  <sheetData>
    <row r="1" spans="1:21" ht="19.5" customHeight="1" x14ac:dyDescent="0.2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</row>
    <row r="2" spans="1:21" ht="19.5" customHeight="1" x14ac:dyDescent="0.25">
      <c r="A2" s="227" t="s">
        <v>85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14.25" customHeight="1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21" ht="18.75" customHeight="1" x14ac:dyDescent="0.3">
      <c r="A4" s="228" t="s">
        <v>58</v>
      </c>
      <c r="B4" s="228"/>
      <c r="C4" s="228"/>
      <c r="D4" s="3"/>
      <c r="E4" s="3"/>
      <c r="F4" s="3"/>
      <c r="G4" s="3"/>
      <c r="H4" s="3"/>
      <c r="I4" s="3"/>
      <c r="J4" s="4"/>
      <c r="K4" s="8"/>
      <c r="L4" s="8"/>
      <c r="M4" s="32" t="s">
        <v>54</v>
      </c>
      <c r="N4" s="32"/>
      <c r="O4" s="32"/>
      <c r="P4" s="28"/>
      <c r="Q4" s="28"/>
      <c r="R4" s="28"/>
      <c r="S4" s="28"/>
      <c r="T4" s="28"/>
      <c r="U4" s="27"/>
    </row>
    <row r="5" spans="1:21" ht="19.5" customHeight="1" x14ac:dyDescent="0.3">
      <c r="A5" s="229" t="s">
        <v>86</v>
      </c>
      <c r="B5" s="229"/>
      <c r="C5" s="229"/>
      <c r="D5" s="5"/>
      <c r="E5" s="5"/>
      <c r="F5" s="5"/>
      <c r="G5" s="5"/>
      <c r="H5" s="5"/>
      <c r="I5" s="5"/>
      <c r="J5" s="6"/>
      <c r="K5" s="6"/>
      <c r="L5" s="6"/>
      <c r="M5" s="33" t="s">
        <v>87</v>
      </c>
      <c r="N5" s="33"/>
      <c r="O5" s="33"/>
      <c r="P5" s="33"/>
      <c r="Q5" s="33"/>
      <c r="R5" s="33"/>
      <c r="S5" s="33"/>
      <c r="T5" s="33"/>
      <c r="U5" s="27"/>
    </row>
    <row r="6" spans="1:21" ht="18.75" customHeight="1" x14ac:dyDescent="0.3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28" t="s">
        <v>88</v>
      </c>
      <c r="N6" s="28"/>
      <c r="O6" s="28"/>
      <c r="P6" s="28"/>
      <c r="Q6" s="28"/>
      <c r="R6" s="28"/>
      <c r="S6" s="28"/>
      <c r="T6" s="28"/>
      <c r="U6" s="28"/>
    </row>
    <row r="7" spans="1:21" ht="18.75" customHeight="1" x14ac:dyDescent="0.3">
      <c r="A7" s="7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29" t="s">
        <v>89</v>
      </c>
      <c r="N7" s="29"/>
      <c r="O7" s="29"/>
      <c r="P7" s="29"/>
      <c r="Q7" s="29"/>
      <c r="R7" s="29"/>
      <c r="S7" s="29"/>
      <c r="T7" s="29"/>
      <c r="U7" s="105"/>
    </row>
    <row r="8" spans="1:21" ht="20.25" customHeight="1" x14ac:dyDescent="0.3">
      <c r="A8" s="7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28" t="s">
        <v>90</v>
      </c>
      <c r="N8" s="28"/>
      <c r="O8" s="28"/>
      <c r="P8" s="28"/>
      <c r="Q8" s="28"/>
      <c r="R8" s="28"/>
      <c r="S8" s="28"/>
      <c r="T8" s="28"/>
      <c r="U8" s="8"/>
    </row>
    <row r="9" spans="1:21" ht="20.25" customHeight="1" x14ac:dyDescent="0.3">
      <c r="A9" s="7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28"/>
      <c r="N9" s="28"/>
      <c r="O9" s="28"/>
      <c r="P9" s="28"/>
      <c r="Q9" s="28"/>
      <c r="R9" s="28"/>
      <c r="S9" s="28"/>
      <c r="T9" s="28"/>
      <c r="U9" s="8"/>
    </row>
    <row r="10" spans="1:21" ht="18.75" customHeight="1" x14ac:dyDescent="0.25">
      <c r="A10" s="230" t="s">
        <v>91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</row>
    <row r="11" spans="1:21" ht="15.75" customHeight="1" x14ac:dyDescent="0.25">
      <c r="A11" s="255" t="s">
        <v>93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</row>
    <row r="12" spans="1:21" ht="14.2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8" customHeight="1" x14ac:dyDescent="0.25">
      <c r="A13" s="228" t="s">
        <v>36</v>
      </c>
      <c r="B13" s="228"/>
      <c r="C13" s="228"/>
      <c r="D13" s="42"/>
      <c r="E13" s="42"/>
      <c r="F13" s="25"/>
      <c r="G13" s="25"/>
      <c r="H13" s="25"/>
      <c r="I13" s="25"/>
      <c r="J13" s="25"/>
      <c r="K13" s="26"/>
      <c r="L13" s="42"/>
      <c r="M13" s="197" t="s">
        <v>37</v>
      </c>
      <c r="N13" s="197"/>
      <c r="O13" s="197"/>
      <c r="P13" s="197"/>
      <c r="Q13" s="197"/>
      <c r="R13" s="197"/>
      <c r="S13" s="197"/>
      <c r="T13" s="197"/>
      <c r="U13" s="197"/>
    </row>
    <row r="14" spans="1:21" ht="33.75" customHeight="1" thickBot="1" x14ac:dyDescent="0.3">
      <c r="A14" s="195" t="s">
        <v>92</v>
      </c>
      <c r="B14" s="195"/>
      <c r="C14" s="195"/>
      <c r="D14" s="196" t="s">
        <v>84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</row>
    <row r="15" spans="1:21" ht="32.25" customHeight="1" thickBot="1" x14ac:dyDescent="0.3">
      <c r="A15" s="234" t="s">
        <v>1</v>
      </c>
      <c r="B15" s="234" t="s">
        <v>52</v>
      </c>
      <c r="C15" s="246" t="s">
        <v>2</v>
      </c>
      <c r="D15" s="237" t="s">
        <v>47</v>
      </c>
      <c r="E15" s="237" t="s">
        <v>48</v>
      </c>
      <c r="F15" s="240" t="s">
        <v>3</v>
      </c>
      <c r="G15" s="243" t="s">
        <v>4</v>
      </c>
      <c r="H15" s="219" t="s">
        <v>5</v>
      </c>
      <c r="I15" s="220"/>
      <c r="J15" s="220"/>
      <c r="K15" s="220"/>
      <c r="L15" s="220"/>
      <c r="M15" s="221"/>
      <c r="N15" s="231" t="s">
        <v>38</v>
      </c>
      <c r="O15" s="232"/>
      <c r="P15" s="232"/>
      <c r="Q15" s="232"/>
      <c r="R15" s="232"/>
      <c r="S15" s="232"/>
      <c r="T15" s="232"/>
      <c r="U15" s="233"/>
    </row>
    <row r="16" spans="1:21" ht="18.75" customHeight="1" thickBot="1" x14ac:dyDescent="0.3">
      <c r="A16" s="235"/>
      <c r="B16" s="235"/>
      <c r="C16" s="247"/>
      <c r="D16" s="238"/>
      <c r="E16" s="238"/>
      <c r="F16" s="241"/>
      <c r="G16" s="244"/>
      <c r="H16" s="222"/>
      <c r="I16" s="223"/>
      <c r="J16" s="223"/>
      <c r="K16" s="223"/>
      <c r="L16" s="223"/>
      <c r="M16" s="223"/>
      <c r="N16" s="214" t="s">
        <v>6</v>
      </c>
      <c r="O16" s="215"/>
      <c r="P16" s="214" t="s">
        <v>7</v>
      </c>
      <c r="Q16" s="215"/>
      <c r="R16" s="214" t="s">
        <v>8</v>
      </c>
      <c r="S16" s="215"/>
      <c r="T16" s="214" t="s">
        <v>35</v>
      </c>
      <c r="U16" s="215"/>
    </row>
    <row r="17" spans="1:21" ht="19.5" customHeight="1" thickBot="1" x14ac:dyDescent="0.3">
      <c r="A17" s="235"/>
      <c r="B17" s="235"/>
      <c r="C17" s="247"/>
      <c r="D17" s="238"/>
      <c r="E17" s="238"/>
      <c r="F17" s="241"/>
      <c r="G17" s="244"/>
      <c r="H17" s="212" t="s">
        <v>9</v>
      </c>
      <c r="I17" s="205" t="s">
        <v>10</v>
      </c>
      <c r="J17" s="252" t="s">
        <v>11</v>
      </c>
      <c r="K17" s="205" t="s">
        <v>12</v>
      </c>
      <c r="L17" s="216" t="s">
        <v>13</v>
      </c>
      <c r="M17" s="217" t="s">
        <v>14</v>
      </c>
      <c r="N17" s="30" t="s">
        <v>98</v>
      </c>
      <c r="O17" s="31" t="s">
        <v>99</v>
      </c>
      <c r="P17" s="30" t="s">
        <v>100</v>
      </c>
      <c r="Q17" s="31" t="s">
        <v>101</v>
      </c>
      <c r="R17" s="30" t="s">
        <v>102</v>
      </c>
      <c r="S17" s="31" t="s">
        <v>103</v>
      </c>
      <c r="T17" s="52" t="s">
        <v>104</v>
      </c>
      <c r="U17" s="53" t="s">
        <v>105</v>
      </c>
    </row>
    <row r="18" spans="1:21" ht="18.75" customHeight="1" thickBot="1" x14ac:dyDescent="0.3">
      <c r="A18" s="235"/>
      <c r="B18" s="235"/>
      <c r="C18" s="247"/>
      <c r="D18" s="238"/>
      <c r="E18" s="238"/>
      <c r="F18" s="241"/>
      <c r="G18" s="244"/>
      <c r="H18" s="213"/>
      <c r="I18" s="206"/>
      <c r="J18" s="253"/>
      <c r="K18" s="206"/>
      <c r="L18" s="216"/>
      <c r="M18" s="218"/>
      <c r="N18" s="249" t="s">
        <v>15</v>
      </c>
      <c r="O18" s="250"/>
      <c r="P18" s="250"/>
      <c r="Q18" s="250"/>
      <c r="R18" s="250"/>
      <c r="S18" s="250"/>
      <c r="T18" s="250"/>
      <c r="U18" s="251"/>
    </row>
    <row r="19" spans="1:21" ht="75.75" customHeight="1" thickBot="1" x14ac:dyDescent="0.3">
      <c r="A19" s="236"/>
      <c r="B19" s="236"/>
      <c r="C19" s="248"/>
      <c r="D19" s="239"/>
      <c r="E19" s="239"/>
      <c r="F19" s="242"/>
      <c r="G19" s="245"/>
      <c r="H19" s="213"/>
      <c r="I19" s="207"/>
      <c r="J19" s="254"/>
      <c r="K19" s="207"/>
      <c r="L19" s="216"/>
      <c r="M19" s="218"/>
      <c r="N19" s="30">
        <v>15</v>
      </c>
      <c r="O19" s="31">
        <v>15</v>
      </c>
      <c r="P19" s="30">
        <v>15</v>
      </c>
      <c r="Q19" s="31">
        <v>15</v>
      </c>
      <c r="R19" s="30">
        <v>15</v>
      </c>
      <c r="S19" s="31">
        <v>15</v>
      </c>
      <c r="T19" s="30">
        <v>15</v>
      </c>
      <c r="U19" s="31">
        <v>15</v>
      </c>
    </row>
    <row r="20" spans="1:21" ht="18.75" customHeight="1" thickBot="1" x14ac:dyDescent="0.35">
      <c r="A20" s="10">
        <v>1</v>
      </c>
      <c r="B20" s="11">
        <v>2</v>
      </c>
      <c r="C20" s="12">
        <v>3</v>
      </c>
      <c r="D20" s="13">
        <v>4</v>
      </c>
      <c r="E20" s="14">
        <v>5</v>
      </c>
      <c r="F20" s="15">
        <v>6</v>
      </c>
      <c r="G20" s="16">
        <v>7</v>
      </c>
      <c r="H20" s="20">
        <v>8</v>
      </c>
      <c r="I20" s="17">
        <v>9</v>
      </c>
      <c r="J20" s="17">
        <v>10</v>
      </c>
      <c r="K20" s="17">
        <v>11</v>
      </c>
      <c r="L20" s="17">
        <v>12</v>
      </c>
      <c r="M20" s="21">
        <v>13</v>
      </c>
      <c r="N20" s="20">
        <v>14</v>
      </c>
      <c r="O20" s="21">
        <v>15</v>
      </c>
      <c r="P20" s="20">
        <v>16</v>
      </c>
      <c r="Q20" s="21">
        <v>17</v>
      </c>
      <c r="R20" s="20">
        <v>18</v>
      </c>
      <c r="S20" s="21">
        <v>19</v>
      </c>
      <c r="T20" s="20">
        <v>20</v>
      </c>
      <c r="U20" s="21">
        <v>21</v>
      </c>
    </row>
    <row r="21" spans="1:21" ht="16.5" customHeight="1" thickBot="1" x14ac:dyDescent="0.3">
      <c r="A21" s="198" t="s">
        <v>39</v>
      </c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1"/>
    </row>
    <row r="22" spans="1:21" ht="18" customHeight="1" x14ac:dyDescent="0.25">
      <c r="A22" s="258" t="s">
        <v>40</v>
      </c>
      <c r="B22" s="259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1"/>
    </row>
    <row r="23" spans="1:21" ht="33.75" customHeight="1" x14ac:dyDescent="0.25">
      <c r="A23" s="57" t="s">
        <v>118</v>
      </c>
      <c r="B23" s="295" t="s">
        <v>136</v>
      </c>
      <c r="C23" s="168" t="s">
        <v>64</v>
      </c>
      <c r="D23" s="164">
        <v>6</v>
      </c>
      <c r="E23" s="164">
        <v>9</v>
      </c>
      <c r="F23" s="164" t="s">
        <v>49</v>
      </c>
      <c r="G23" s="164"/>
      <c r="H23" s="164">
        <v>270</v>
      </c>
      <c r="I23" s="164"/>
      <c r="J23" s="164">
        <v>120</v>
      </c>
      <c r="K23" s="165"/>
      <c r="L23" s="164">
        <v>30</v>
      </c>
      <c r="M23" s="164">
        <v>120</v>
      </c>
      <c r="N23" s="164">
        <v>3</v>
      </c>
      <c r="O23" s="164">
        <v>3</v>
      </c>
      <c r="P23" s="154"/>
      <c r="Q23" s="154"/>
      <c r="R23" s="154"/>
      <c r="S23" s="154"/>
      <c r="T23" s="154"/>
      <c r="U23" s="155"/>
    </row>
    <row r="24" spans="1:21" ht="18" customHeight="1" x14ac:dyDescent="0.25">
      <c r="A24" s="57" t="s">
        <v>119</v>
      </c>
      <c r="B24" s="295" t="s">
        <v>136</v>
      </c>
      <c r="C24" s="168" t="s">
        <v>66</v>
      </c>
      <c r="D24" s="164">
        <v>6</v>
      </c>
      <c r="E24" s="164">
        <v>9</v>
      </c>
      <c r="F24" s="164" t="s">
        <v>49</v>
      </c>
      <c r="G24" s="164"/>
      <c r="H24" s="164">
        <v>270</v>
      </c>
      <c r="I24" s="164"/>
      <c r="J24" s="164">
        <v>120</v>
      </c>
      <c r="K24" s="165"/>
      <c r="L24" s="164">
        <v>30</v>
      </c>
      <c r="M24" s="164">
        <v>120</v>
      </c>
      <c r="N24" s="164">
        <v>3</v>
      </c>
      <c r="O24" s="164">
        <v>3</v>
      </c>
      <c r="P24" s="154"/>
      <c r="Q24" s="154"/>
      <c r="R24" s="154"/>
      <c r="S24" s="154"/>
      <c r="T24" s="154"/>
      <c r="U24" s="155"/>
    </row>
    <row r="25" spans="1:21" ht="18" customHeight="1" x14ac:dyDescent="0.25">
      <c r="A25" s="57" t="s">
        <v>124</v>
      </c>
      <c r="B25" s="295" t="s">
        <v>136</v>
      </c>
      <c r="C25" s="168" t="s">
        <v>60</v>
      </c>
      <c r="D25" s="164">
        <v>3</v>
      </c>
      <c r="E25" s="164">
        <v>5</v>
      </c>
      <c r="F25" s="164" t="s">
        <v>49</v>
      </c>
      <c r="G25" s="164"/>
      <c r="H25" s="164">
        <v>135</v>
      </c>
      <c r="I25" s="164">
        <v>15</v>
      </c>
      <c r="J25" s="164">
        <v>30</v>
      </c>
      <c r="K25" s="165"/>
      <c r="L25" s="164">
        <v>15</v>
      </c>
      <c r="M25" s="164">
        <v>75</v>
      </c>
      <c r="N25" s="164"/>
      <c r="O25" s="164">
        <v>3</v>
      </c>
      <c r="P25" s="164"/>
      <c r="Q25" s="154"/>
      <c r="R25" s="154"/>
      <c r="S25" s="154"/>
      <c r="T25" s="154"/>
      <c r="U25" s="155"/>
    </row>
    <row r="26" spans="1:21" ht="36" customHeight="1" x14ac:dyDescent="0.25">
      <c r="A26" s="57" t="s">
        <v>125</v>
      </c>
      <c r="B26" s="167" t="s">
        <v>97</v>
      </c>
      <c r="C26" s="168" t="s">
        <v>63</v>
      </c>
      <c r="D26" s="164">
        <v>2</v>
      </c>
      <c r="E26" s="164">
        <v>3</v>
      </c>
      <c r="F26" s="164" t="s">
        <v>49</v>
      </c>
      <c r="G26" s="164"/>
      <c r="H26" s="164">
        <v>90</v>
      </c>
      <c r="I26" s="164">
        <v>15</v>
      </c>
      <c r="J26" s="164">
        <v>15</v>
      </c>
      <c r="K26" s="165"/>
      <c r="L26" s="164">
        <v>15</v>
      </c>
      <c r="M26" s="164">
        <v>45</v>
      </c>
      <c r="N26" s="164"/>
      <c r="O26" s="166">
        <v>2</v>
      </c>
      <c r="P26" s="164"/>
      <c r="Q26" s="154"/>
      <c r="R26" s="154"/>
      <c r="S26" s="154"/>
      <c r="T26" s="154"/>
      <c r="U26" s="155"/>
    </row>
    <row r="27" spans="1:21" ht="18" customHeight="1" x14ac:dyDescent="0.25">
      <c r="A27" s="57" t="s">
        <v>126</v>
      </c>
      <c r="B27" s="167" t="s">
        <v>97</v>
      </c>
      <c r="C27" s="168" t="s">
        <v>59</v>
      </c>
      <c r="D27" s="164">
        <v>3</v>
      </c>
      <c r="E27" s="164">
        <v>5</v>
      </c>
      <c r="F27" s="164" t="s">
        <v>117</v>
      </c>
      <c r="G27" s="164"/>
      <c r="H27" s="164">
        <v>135</v>
      </c>
      <c r="I27" s="164">
        <v>30</v>
      </c>
      <c r="J27" s="164">
        <v>15</v>
      </c>
      <c r="K27" s="165"/>
      <c r="L27" s="164">
        <v>15</v>
      </c>
      <c r="M27" s="164">
        <v>75</v>
      </c>
      <c r="N27" s="164">
        <v>3</v>
      </c>
      <c r="O27" s="164"/>
      <c r="P27" s="164"/>
      <c r="Q27" s="164"/>
      <c r="R27" s="54"/>
      <c r="S27" s="54"/>
      <c r="T27" s="54"/>
      <c r="U27" s="55"/>
    </row>
    <row r="28" spans="1:21" ht="18" customHeight="1" x14ac:dyDescent="0.25">
      <c r="A28" s="57" t="s">
        <v>127</v>
      </c>
      <c r="B28" s="167" t="s">
        <v>97</v>
      </c>
      <c r="C28" s="168" t="s">
        <v>62</v>
      </c>
      <c r="D28" s="164">
        <v>2</v>
      </c>
      <c r="E28" s="164">
        <v>3</v>
      </c>
      <c r="F28" s="164" t="s">
        <v>49</v>
      </c>
      <c r="G28" s="164"/>
      <c r="H28" s="164">
        <v>90</v>
      </c>
      <c r="I28" s="164">
        <v>15</v>
      </c>
      <c r="J28" s="164">
        <v>15</v>
      </c>
      <c r="K28" s="165"/>
      <c r="L28" s="164">
        <v>15</v>
      </c>
      <c r="M28" s="164">
        <v>45</v>
      </c>
      <c r="N28" s="164">
        <v>2</v>
      </c>
      <c r="O28" s="164"/>
      <c r="P28" s="164"/>
      <c r="Q28" s="164"/>
      <c r="R28" s="54"/>
      <c r="S28" s="54"/>
      <c r="T28" s="54"/>
      <c r="U28" s="55"/>
    </row>
    <row r="29" spans="1:21" ht="18" customHeight="1" x14ac:dyDescent="0.25">
      <c r="A29" s="57" t="s">
        <v>120</v>
      </c>
      <c r="B29" s="167" t="s">
        <v>97</v>
      </c>
      <c r="C29" s="168" t="s">
        <v>67</v>
      </c>
      <c r="D29" s="164">
        <v>2</v>
      </c>
      <c r="E29" s="164">
        <v>3</v>
      </c>
      <c r="F29" s="164" t="s">
        <v>49</v>
      </c>
      <c r="G29" s="164"/>
      <c r="H29" s="164">
        <v>90</v>
      </c>
      <c r="I29" s="164">
        <v>15</v>
      </c>
      <c r="J29" s="164">
        <v>15</v>
      </c>
      <c r="K29" s="165"/>
      <c r="L29" s="164">
        <v>15</v>
      </c>
      <c r="M29" s="164">
        <v>45</v>
      </c>
      <c r="N29" s="164">
        <v>2</v>
      </c>
      <c r="O29" s="164"/>
      <c r="P29" s="164"/>
      <c r="Q29" s="164"/>
      <c r="R29" s="54"/>
      <c r="S29" s="54"/>
      <c r="T29" s="54"/>
      <c r="U29" s="55"/>
    </row>
    <row r="30" spans="1:21" ht="34.5" customHeight="1" x14ac:dyDescent="0.25">
      <c r="A30" s="57" t="s">
        <v>128</v>
      </c>
      <c r="B30" s="167" t="s">
        <v>97</v>
      </c>
      <c r="C30" s="168" t="s">
        <v>61</v>
      </c>
      <c r="D30" s="164">
        <v>2</v>
      </c>
      <c r="E30" s="164">
        <v>3</v>
      </c>
      <c r="F30" s="164" t="s">
        <v>49</v>
      </c>
      <c r="G30" s="164"/>
      <c r="H30" s="164">
        <v>90</v>
      </c>
      <c r="I30" s="164">
        <v>15</v>
      </c>
      <c r="J30" s="164">
        <v>15</v>
      </c>
      <c r="K30" s="165"/>
      <c r="L30" s="164">
        <v>15</v>
      </c>
      <c r="M30" s="164">
        <v>45</v>
      </c>
      <c r="N30" s="164">
        <v>2</v>
      </c>
      <c r="O30" s="164"/>
      <c r="P30" s="164"/>
      <c r="Q30" s="164"/>
      <c r="R30" s="54"/>
      <c r="S30" s="54"/>
      <c r="T30" s="54"/>
      <c r="U30" s="55"/>
    </row>
    <row r="31" spans="1:21" ht="18" customHeight="1" x14ac:dyDescent="0.25">
      <c r="A31" s="57" t="s">
        <v>129</v>
      </c>
      <c r="B31" s="113" t="s">
        <v>97</v>
      </c>
      <c r="C31" s="168" t="s">
        <v>69</v>
      </c>
      <c r="D31" s="164">
        <v>3</v>
      </c>
      <c r="E31" s="164">
        <v>5</v>
      </c>
      <c r="F31" s="164" t="s">
        <v>49</v>
      </c>
      <c r="G31" s="164"/>
      <c r="H31" s="164">
        <v>135</v>
      </c>
      <c r="I31" s="164">
        <v>30</v>
      </c>
      <c r="J31" s="164">
        <v>15</v>
      </c>
      <c r="K31" s="165"/>
      <c r="L31" s="164">
        <v>15</v>
      </c>
      <c r="M31" s="164">
        <v>75</v>
      </c>
      <c r="N31" s="164"/>
      <c r="O31" s="166">
        <v>3</v>
      </c>
      <c r="P31" s="164"/>
      <c r="Q31" s="164"/>
      <c r="R31" s="54"/>
      <c r="S31" s="54"/>
      <c r="T31" s="54"/>
      <c r="U31" s="55"/>
    </row>
    <row r="32" spans="1:21" ht="18" customHeight="1" x14ac:dyDescent="0.25">
      <c r="A32" s="57" t="s">
        <v>121</v>
      </c>
      <c r="B32" s="167" t="s">
        <v>97</v>
      </c>
      <c r="C32" s="168" t="s">
        <v>68</v>
      </c>
      <c r="D32" s="164">
        <v>2</v>
      </c>
      <c r="E32" s="164">
        <v>3</v>
      </c>
      <c r="F32" s="164" t="s">
        <v>49</v>
      </c>
      <c r="G32" s="164"/>
      <c r="H32" s="164">
        <v>90</v>
      </c>
      <c r="I32" s="164">
        <v>15</v>
      </c>
      <c r="J32" s="164">
        <v>15</v>
      </c>
      <c r="K32" s="165"/>
      <c r="L32" s="164">
        <v>15</v>
      </c>
      <c r="M32" s="164">
        <v>45</v>
      </c>
      <c r="N32" s="164"/>
      <c r="O32" s="164">
        <v>2</v>
      </c>
      <c r="P32" s="164"/>
      <c r="Q32" s="164"/>
      <c r="R32" s="54"/>
      <c r="S32" s="54"/>
      <c r="T32" s="54"/>
      <c r="U32" s="55"/>
    </row>
    <row r="33" spans="1:21" ht="32.25" customHeight="1" x14ac:dyDescent="0.25">
      <c r="A33" s="57" t="s">
        <v>130</v>
      </c>
      <c r="B33" s="167" t="s">
        <v>97</v>
      </c>
      <c r="C33" s="168" t="s">
        <v>65</v>
      </c>
      <c r="D33" s="164">
        <v>2</v>
      </c>
      <c r="E33" s="164">
        <v>3</v>
      </c>
      <c r="F33" s="164" t="s">
        <v>49</v>
      </c>
      <c r="G33" s="164"/>
      <c r="H33" s="164">
        <v>90</v>
      </c>
      <c r="I33" s="164">
        <v>15</v>
      </c>
      <c r="J33" s="164">
        <v>15</v>
      </c>
      <c r="K33" s="165"/>
      <c r="L33" s="164">
        <v>15</v>
      </c>
      <c r="M33" s="164">
        <v>45</v>
      </c>
      <c r="N33" s="164">
        <v>2</v>
      </c>
      <c r="O33" s="164"/>
      <c r="P33" s="164"/>
      <c r="Q33" s="164"/>
      <c r="R33" s="54"/>
      <c r="S33" s="54"/>
      <c r="T33" s="54"/>
      <c r="U33" s="55"/>
    </row>
    <row r="34" spans="1:21" ht="15" customHeight="1" thickBot="1" x14ac:dyDescent="0.3">
      <c r="A34" s="208" t="s">
        <v>29</v>
      </c>
      <c r="B34" s="204"/>
      <c r="C34" s="204"/>
      <c r="D34" s="62">
        <f>SUM(D23:D33)</f>
        <v>33</v>
      </c>
      <c r="E34" s="62">
        <v>50</v>
      </c>
      <c r="F34" s="59"/>
      <c r="G34" s="59"/>
      <c r="H34" s="62">
        <f>SUM(H23:H33)</f>
        <v>1485</v>
      </c>
      <c r="I34" s="62">
        <f>SUM(I23:I33)</f>
        <v>165</v>
      </c>
      <c r="J34" s="62">
        <f>SUM(J23:J33)</f>
        <v>390</v>
      </c>
      <c r="K34" s="62">
        <f>SUM(K27:K33)</f>
        <v>0</v>
      </c>
      <c r="L34" s="62">
        <f>SUM(L23:L33)</f>
        <v>195</v>
      </c>
      <c r="M34" s="62">
        <f>SUM(M23:M33)</f>
        <v>735</v>
      </c>
      <c r="N34" s="62">
        <f>SUM(N23:N33)</f>
        <v>17</v>
      </c>
      <c r="O34" s="62">
        <f>SUM(O23:O33)</f>
        <v>16</v>
      </c>
      <c r="P34" s="62">
        <f t="shared" ref="P34:U34" si="0">SUM(P27:P33)</f>
        <v>0</v>
      </c>
      <c r="Q34" s="62">
        <f t="shared" si="0"/>
        <v>0</v>
      </c>
      <c r="R34" s="62">
        <f t="shared" si="0"/>
        <v>0</v>
      </c>
      <c r="S34" s="62">
        <f t="shared" si="0"/>
        <v>0</v>
      </c>
      <c r="T34" s="62">
        <f t="shared" si="0"/>
        <v>0</v>
      </c>
      <c r="U34" s="63">
        <f t="shared" si="0"/>
        <v>0</v>
      </c>
    </row>
    <row r="35" spans="1:21" ht="18" customHeight="1" x14ac:dyDescent="0.25">
      <c r="A35" s="209" t="s">
        <v>53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1"/>
    </row>
    <row r="36" spans="1:21" ht="15.75" customHeight="1" x14ac:dyDescent="0.25">
      <c r="A36" s="171"/>
      <c r="B36" s="170"/>
      <c r="C36" s="170"/>
      <c r="D36" s="46"/>
      <c r="E36" s="46"/>
      <c r="F36" s="164"/>
      <c r="G36" s="46"/>
      <c r="H36" s="46"/>
      <c r="I36" s="46"/>
      <c r="J36" s="46"/>
      <c r="K36" s="46"/>
      <c r="L36" s="46"/>
      <c r="M36" s="46"/>
      <c r="N36" s="164"/>
      <c r="O36" s="164"/>
      <c r="P36" s="164"/>
      <c r="Q36" s="164"/>
      <c r="R36" s="164"/>
      <c r="S36" s="164"/>
      <c r="T36" s="164"/>
      <c r="U36" s="92"/>
    </row>
    <row r="37" spans="1:21" ht="18.75" customHeight="1" thickBot="1" x14ac:dyDescent="0.3">
      <c r="A37" s="202" t="s">
        <v>31</v>
      </c>
      <c r="B37" s="203"/>
      <c r="C37" s="204"/>
      <c r="D37" s="172">
        <v>33</v>
      </c>
      <c r="E37" s="173"/>
      <c r="F37" s="174"/>
      <c r="G37" s="174"/>
      <c r="H37" s="173">
        <v>1485</v>
      </c>
      <c r="I37" s="173">
        <v>165</v>
      </c>
      <c r="J37" s="173">
        <v>390</v>
      </c>
      <c r="K37" s="173"/>
      <c r="L37" s="173">
        <v>195</v>
      </c>
      <c r="M37" s="173">
        <v>735</v>
      </c>
      <c r="N37" s="173">
        <v>17</v>
      </c>
      <c r="O37" s="173">
        <v>16</v>
      </c>
      <c r="P37" s="173">
        <v>0</v>
      </c>
      <c r="Q37" s="173">
        <v>0</v>
      </c>
      <c r="R37" s="173">
        <v>0</v>
      </c>
      <c r="S37" s="173">
        <v>0</v>
      </c>
      <c r="T37" s="173">
        <v>0</v>
      </c>
      <c r="U37" s="175">
        <v>0</v>
      </c>
    </row>
    <row r="38" spans="1:21" ht="13.5" customHeight="1" thickBot="1" x14ac:dyDescent="0.3">
      <c r="A38" s="262" t="s">
        <v>41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4"/>
    </row>
    <row r="39" spans="1:21" ht="18" customHeight="1" x14ac:dyDescent="0.25">
      <c r="A39" s="269" t="s">
        <v>46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1"/>
    </row>
    <row r="40" spans="1:21" ht="30.75" customHeight="1" x14ac:dyDescent="0.25">
      <c r="A40" s="58" t="s">
        <v>131</v>
      </c>
      <c r="B40" s="167" t="s">
        <v>137</v>
      </c>
      <c r="C40" s="168" t="s">
        <v>72</v>
      </c>
      <c r="D40" s="166">
        <v>3</v>
      </c>
      <c r="E40" s="166">
        <v>5</v>
      </c>
      <c r="F40" s="166" t="s">
        <v>49</v>
      </c>
      <c r="G40" s="166"/>
      <c r="H40" s="164">
        <v>135</v>
      </c>
      <c r="I40" s="164">
        <v>30</v>
      </c>
      <c r="J40" s="164">
        <v>15</v>
      </c>
      <c r="K40" s="165"/>
      <c r="L40" s="164">
        <v>15</v>
      </c>
      <c r="M40" s="164">
        <v>75</v>
      </c>
      <c r="N40" s="166"/>
      <c r="O40" s="166">
        <v>3</v>
      </c>
      <c r="P40" s="170"/>
      <c r="Q40" s="170"/>
      <c r="R40" s="170"/>
      <c r="S40" s="170"/>
      <c r="T40" s="170"/>
      <c r="U40" s="176"/>
    </row>
    <row r="41" spans="1:21" ht="34.5" customHeight="1" x14ac:dyDescent="0.25">
      <c r="A41" s="58" t="s">
        <v>132</v>
      </c>
      <c r="B41" s="167" t="s">
        <v>137</v>
      </c>
      <c r="C41" s="168" t="s">
        <v>73</v>
      </c>
      <c r="D41" s="166">
        <v>3</v>
      </c>
      <c r="E41" s="166">
        <v>5</v>
      </c>
      <c r="F41" s="166" t="s">
        <v>49</v>
      </c>
      <c r="G41" s="166"/>
      <c r="H41" s="164">
        <v>135</v>
      </c>
      <c r="I41" s="164">
        <v>30</v>
      </c>
      <c r="J41" s="164">
        <v>15</v>
      </c>
      <c r="K41" s="165"/>
      <c r="L41" s="164">
        <v>15</v>
      </c>
      <c r="M41" s="164">
        <v>75</v>
      </c>
      <c r="N41" s="166"/>
      <c r="O41" s="166"/>
      <c r="P41" s="166">
        <v>3</v>
      </c>
      <c r="Q41" s="170"/>
      <c r="R41" s="170"/>
      <c r="S41" s="170"/>
      <c r="T41" s="170"/>
      <c r="U41" s="176"/>
    </row>
    <row r="42" spans="1:21" ht="18" customHeight="1" x14ac:dyDescent="0.25">
      <c r="A42" s="58" t="s">
        <v>133</v>
      </c>
      <c r="B42" s="167" t="s">
        <v>97</v>
      </c>
      <c r="C42" s="167" t="s">
        <v>74</v>
      </c>
      <c r="D42" s="166">
        <v>3</v>
      </c>
      <c r="E42" s="166">
        <v>5</v>
      </c>
      <c r="F42" s="166" t="s">
        <v>49</v>
      </c>
      <c r="G42" s="166"/>
      <c r="H42" s="164">
        <v>135</v>
      </c>
      <c r="I42" s="164">
        <v>30</v>
      </c>
      <c r="J42" s="164">
        <v>15</v>
      </c>
      <c r="K42" s="165"/>
      <c r="L42" s="164">
        <v>15</v>
      </c>
      <c r="M42" s="164">
        <v>75</v>
      </c>
      <c r="N42" s="166"/>
      <c r="O42" s="166"/>
      <c r="P42" s="166"/>
      <c r="Q42" s="166">
        <v>3</v>
      </c>
      <c r="R42" s="170"/>
      <c r="S42" s="170"/>
      <c r="T42" s="170"/>
      <c r="U42" s="176"/>
    </row>
    <row r="43" spans="1:21" ht="44.25" customHeight="1" x14ac:dyDescent="0.25">
      <c r="A43" s="58" t="s">
        <v>134</v>
      </c>
      <c r="B43" s="295" t="s">
        <v>136</v>
      </c>
      <c r="C43" s="168" t="s">
        <v>70</v>
      </c>
      <c r="D43" s="166">
        <v>2</v>
      </c>
      <c r="E43" s="166">
        <v>3</v>
      </c>
      <c r="F43" s="166" t="s">
        <v>49</v>
      </c>
      <c r="G43" s="166"/>
      <c r="H43" s="164">
        <v>90</v>
      </c>
      <c r="I43" s="164"/>
      <c r="J43" s="164">
        <v>45</v>
      </c>
      <c r="K43" s="165"/>
      <c r="L43" s="164">
        <v>15</v>
      </c>
      <c r="M43" s="164">
        <v>30</v>
      </c>
      <c r="N43" s="166"/>
      <c r="O43" s="166"/>
      <c r="P43" s="166">
        <v>2</v>
      </c>
      <c r="Q43" s="166"/>
      <c r="R43" s="166"/>
      <c r="S43" s="166"/>
      <c r="T43" s="93"/>
      <c r="U43" s="94"/>
    </row>
    <row r="44" spans="1:21" ht="48.75" customHeight="1" x14ac:dyDescent="0.25">
      <c r="A44" s="58" t="s">
        <v>135</v>
      </c>
      <c r="B44" s="295" t="s">
        <v>136</v>
      </c>
      <c r="C44" s="168" t="s">
        <v>71</v>
      </c>
      <c r="D44" s="166">
        <v>2</v>
      </c>
      <c r="E44" s="166">
        <v>3</v>
      </c>
      <c r="F44" s="166" t="s">
        <v>49</v>
      </c>
      <c r="G44" s="166"/>
      <c r="H44" s="164">
        <v>90</v>
      </c>
      <c r="I44" s="164"/>
      <c r="J44" s="164">
        <v>45</v>
      </c>
      <c r="K44" s="165"/>
      <c r="L44" s="164">
        <v>15</v>
      </c>
      <c r="M44" s="164">
        <v>30</v>
      </c>
      <c r="N44" s="166"/>
      <c r="O44" s="166"/>
      <c r="P44" s="166">
        <v>2</v>
      </c>
      <c r="Q44" s="166"/>
      <c r="R44" s="166"/>
      <c r="S44" s="166"/>
      <c r="T44" s="93"/>
      <c r="U44" s="94"/>
    </row>
    <row r="45" spans="1:21" ht="52.5" customHeight="1" x14ac:dyDescent="0.25">
      <c r="A45" s="58" t="s">
        <v>122</v>
      </c>
      <c r="B45" s="167" t="s">
        <v>137</v>
      </c>
      <c r="C45" s="168" t="s">
        <v>75</v>
      </c>
      <c r="D45" s="166">
        <v>3</v>
      </c>
      <c r="E45" s="166">
        <v>5</v>
      </c>
      <c r="F45" s="166" t="s">
        <v>49</v>
      </c>
      <c r="G45" s="166"/>
      <c r="H45" s="164">
        <v>135</v>
      </c>
      <c r="I45" s="164">
        <v>30</v>
      </c>
      <c r="J45" s="164">
        <v>15</v>
      </c>
      <c r="K45" s="165"/>
      <c r="L45" s="164">
        <v>15</v>
      </c>
      <c r="M45" s="164">
        <v>75</v>
      </c>
      <c r="N45" s="166"/>
      <c r="O45" s="166"/>
      <c r="P45" s="166"/>
      <c r="Q45" s="166"/>
      <c r="R45" s="166">
        <v>3</v>
      </c>
      <c r="S45" s="166"/>
      <c r="T45" s="95"/>
      <c r="U45" s="96"/>
    </row>
    <row r="46" spans="1:21" ht="31.5" customHeight="1" x14ac:dyDescent="0.25">
      <c r="A46" s="58" t="s">
        <v>76</v>
      </c>
      <c r="B46" s="167" t="s">
        <v>97</v>
      </c>
      <c r="C46" s="168" t="s">
        <v>77</v>
      </c>
      <c r="D46" s="166">
        <v>2</v>
      </c>
      <c r="E46" s="166">
        <v>3</v>
      </c>
      <c r="F46" s="166" t="s">
        <v>49</v>
      </c>
      <c r="G46" s="166"/>
      <c r="H46" s="164">
        <v>90</v>
      </c>
      <c r="I46" s="164">
        <v>15</v>
      </c>
      <c r="J46" s="164">
        <v>15</v>
      </c>
      <c r="K46" s="165"/>
      <c r="L46" s="164">
        <v>15</v>
      </c>
      <c r="M46" s="164">
        <v>45</v>
      </c>
      <c r="N46" s="166"/>
      <c r="O46" s="166"/>
      <c r="P46" s="166"/>
      <c r="Q46" s="166"/>
      <c r="R46" s="166"/>
      <c r="S46" s="166">
        <v>2</v>
      </c>
      <c r="T46" s="95"/>
      <c r="U46" s="96"/>
    </row>
    <row r="47" spans="1:21" ht="33" customHeight="1" x14ac:dyDescent="0.25">
      <c r="A47" s="58" t="s">
        <v>123</v>
      </c>
      <c r="B47" s="113" t="s">
        <v>137</v>
      </c>
      <c r="C47" s="168" t="s">
        <v>78</v>
      </c>
      <c r="D47" s="166">
        <v>2</v>
      </c>
      <c r="E47" s="166">
        <v>3</v>
      </c>
      <c r="F47" s="166" t="s">
        <v>49</v>
      </c>
      <c r="G47" s="166"/>
      <c r="H47" s="164">
        <v>90</v>
      </c>
      <c r="I47" s="164">
        <v>15</v>
      </c>
      <c r="J47" s="164">
        <v>15</v>
      </c>
      <c r="K47" s="165"/>
      <c r="L47" s="164">
        <v>15</v>
      </c>
      <c r="M47" s="164">
        <v>45</v>
      </c>
      <c r="N47" s="166"/>
      <c r="O47" s="166"/>
      <c r="P47" s="166"/>
      <c r="Q47" s="166"/>
      <c r="R47" s="166"/>
      <c r="S47" s="166"/>
      <c r="T47" s="95">
        <v>2</v>
      </c>
      <c r="U47" s="96"/>
    </row>
    <row r="48" spans="1:21" s="61" customFormat="1" ht="15.75" customHeight="1" thickBot="1" x14ac:dyDescent="0.3">
      <c r="A48" s="208" t="s">
        <v>29</v>
      </c>
      <c r="B48" s="204"/>
      <c r="C48" s="204"/>
      <c r="D48" s="59">
        <f>SUM(D40:D47)</f>
        <v>20</v>
      </c>
      <c r="E48" s="59">
        <v>30</v>
      </c>
      <c r="F48" s="59"/>
      <c r="G48" s="59"/>
      <c r="H48" s="62">
        <f>SUM(H40:H47)</f>
        <v>900</v>
      </c>
      <c r="I48" s="62">
        <f>SUM(I40:I47)</f>
        <v>150</v>
      </c>
      <c r="J48" s="62">
        <f>SUM(J40:J47)</f>
        <v>180</v>
      </c>
      <c r="K48" s="59"/>
      <c r="L48" s="62">
        <f>SUM(L40:L47)</f>
        <v>120</v>
      </c>
      <c r="M48" s="62">
        <f>SUM(M40:M47)</f>
        <v>450</v>
      </c>
      <c r="N48" s="59">
        <f>SUM(N43:N47)</f>
        <v>0</v>
      </c>
      <c r="O48" s="59">
        <v>3</v>
      </c>
      <c r="P48" s="59">
        <v>7</v>
      </c>
      <c r="Q48" s="59">
        <v>3</v>
      </c>
      <c r="R48" s="59">
        <f>SUM(R43:R47)</f>
        <v>3</v>
      </c>
      <c r="S48" s="59">
        <f>SUM(S43:S47)</f>
        <v>2</v>
      </c>
      <c r="T48" s="59">
        <f>SUM(T43:T47)</f>
        <v>2</v>
      </c>
      <c r="U48" s="60">
        <f>SUM(U43:U47)</f>
        <v>0</v>
      </c>
    </row>
    <row r="49" spans="1:21" s="61" customFormat="1" ht="18.75" customHeight="1" x14ac:dyDescent="0.25">
      <c r="A49" s="272" t="s">
        <v>43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4"/>
    </row>
    <row r="50" spans="1:21" s="61" customFormat="1" ht="15.75" customHeight="1" x14ac:dyDescent="0.25">
      <c r="A50" s="116"/>
      <c r="B50" s="132"/>
      <c r="C50" s="67" t="s">
        <v>79</v>
      </c>
      <c r="D50" s="166">
        <v>3</v>
      </c>
      <c r="E50" s="166">
        <v>5</v>
      </c>
      <c r="F50" s="166" t="s">
        <v>49</v>
      </c>
      <c r="G50" s="166"/>
      <c r="H50" s="166">
        <v>135</v>
      </c>
      <c r="I50" s="166">
        <v>30</v>
      </c>
      <c r="J50" s="166">
        <v>15</v>
      </c>
      <c r="K50" s="165"/>
      <c r="L50" s="166">
        <v>15</v>
      </c>
      <c r="M50" s="164">
        <v>75</v>
      </c>
      <c r="N50" s="166"/>
      <c r="O50" s="164"/>
      <c r="P50" s="166">
        <v>3</v>
      </c>
      <c r="Q50" s="166"/>
      <c r="R50" s="166"/>
      <c r="S50" s="166"/>
      <c r="T50" s="166"/>
      <c r="U50" s="169"/>
    </row>
    <row r="51" spans="1:21" ht="17.25" customHeight="1" thickBot="1" x14ac:dyDescent="0.3">
      <c r="A51" s="156"/>
      <c r="B51" s="143"/>
      <c r="C51" s="157" t="s">
        <v>79</v>
      </c>
      <c r="D51" s="158">
        <v>2</v>
      </c>
      <c r="E51" s="158">
        <v>3</v>
      </c>
      <c r="F51" s="159" t="s">
        <v>49</v>
      </c>
      <c r="G51" s="160"/>
      <c r="H51" s="135">
        <v>90</v>
      </c>
      <c r="I51" s="137">
        <v>15</v>
      </c>
      <c r="J51" s="137">
        <v>15</v>
      </c>
      <c r="K51" s="139"/>
      <c r="L51" s="137">
        <v>15</v>
      </c>
      <c r="M51" s="135">
        <v>45</v>
      </c>
      <c r="N51" s="161"/>
      <c r="O51" s="135"/>
      <c r="P51" s="135">
        <v>2</v>
      </c>
      <c r="Q51" s="135"/>
      <c r="R51" s="135"/>
      <c r="S51" s="135"/>
      <c r="T51" s="135"/>
      <c r="U51" s="141"/>
    </row>
    <row r="52" spans="1:21" ht="15.75" customHeight="1" x14ac:dyDescent="0.25">
      <c r="A52" s="115"/>
      <c r="B52" s="142"/>
      <c r="C52" s="162" t="s">
        <v>79</v>
      </c>
      <c r="D52" s="136">
        <v>3</v>
      </c>
      <c r="E52" s="136">
        <v>5</v>
      </c>
      <c r="F52" s="136" t="s">
        <v>49</v>
      </c>
      <c r="G52" s="136"/>
      <c r="H52" s="134">
        <v>135</v>
      </c>
      <c r="I52" s="136">
        <v>30</v>
      </c>
      <c r="J52" s="136">
        <v>15</v>
      </c>
      <c r="K52" s="138"/>
      <c r="L52" s="136">
        <v>15</v>
      </c>
      <c r="M52" s="134">
        <v>75</v>
      </c>
      <c r="N52" s="136"/>
      <c r="O52" s="163"/>
      <c r="P52" s="136">
        <v>3</v>
      </c>
      <c r="Q52" s="136"/>
      <c r="R52" s="136"/>
      <c r="S52" s="136"/>
      <c r="T52" s="136"/>
      <c r="U52" s="140"/>
    </row>
    <row r="53" spans="1:21" ht="15.75" customHeight="1" x14ac:dyDescent="0.25">
      <c r="A53" s="117"/>
      <c r="B53" s="132"/>
      <c r="C53" s="67" t="s">
        <v>79</v>
      </c>
      <c r="D53" s="133">
        <v>3</v>
      </c>
      <c r="E53" s="133">
        <v>5</v>
      </c>
      <c r="F53" s="127" t="s">
        <v>49</v>
      </c>
      <c r="G53" s="130"/>
      <c r="H53" s="125">
        <v>135</v>
      </c>
      <c r="I53" s="129">
        <v>30</v>
      </c>
      <c r="J53" s="129">
        <v>15</v>
      </c>
      <c r="K53" s="131"/>
      <c r="L53" s="129">
        <v>15</v>
      </c>
      <c r="M53" s="125">
        <v>75</v>
      </c>
      <c r="N53" s="125"/>
      <c r="O53" s="125"/>
      <c r="P53" s="125">
        <v>3</v>
      </c>
      <c r="Q53" s="125"/>
      <c r="R53" s="125"/>
      <c r="S53" s="125"/>
      <c r="T53" s="125"/>
      <c r="U53" s="126"/>
    </row>
    <row r="54" spans="1:21" ht="14.25" customHeight="1" x14ac:dyDescent="0.25">
      <c r="A54" s="58"/>
      <c r="B54" s="291"/>
      <c r="C54" s="67" t="s">
        <v>79</v>
      </c>
      <c r="D54" s="180">
        <v>3</v>
      </c>
      <c r="E54" s="180">
        <v>5</v>
      </c>
      <c r="F54" s="180" t="s">
        <v>49</v>
      </c>
      <c r="G54" s="180"/>
      <c r="H54" s="180">
        <v>135</v>
      </c>
      <c r="I54" s="180">
        <v>30</v>
      </c>
      <c r="J54" s="180">
        <v>15</v>
      </c>
      <c r="K54" s="179"/>
      <c r="L54" s="180">
        <v>15</v>
      </c>
      <c r="M54" s="178">
        <v>75</v>
      </c>
      <c r="N54" s="180"/>
      <c r="O54" s="180"/>
      <c r="P54" s="180"/>
      <c r="Q54" s="180">
        <v>3</v>
      </c>
      <c r="R54" s="180"/>
      <c r="S54" s="180"/>
      <c r="T54" s="180"/>
      <c r="U54" s="292"/>
    </row>
    <row r="55" spans="1:21" ht="13.5" hidden="1" customHeight="1" x14ac:dyDescent="0.25">
      <c r="A55" s="66"/>
      <c r="B55" s="291"/>
      <c r="C55" s="67" t="s">
        <v>79</v>
      </c>
      <c r="D55" s="180"/>
      <c r="E55" s="180"/>
      <c r="F55" s="180"/>
      <c r="G55" s="180"/>
      <c r="H55" s="180"/>
      <c r="I55" s="180"/>
      <c r="J55" s="180"/>
      <c r="K55" s="179"/>
      <c r="L55" s="180"/>
      <c r="M55" s="178"/>
      <c r="N55" s="180"/>
      <c r="O55" s="180"/>
      <c r="P55" s="180"/>
      <c r="Q55" s="180"/>
      <c r="R55" s="180"/>
      <c r="S55" s="180"/>
      <c r="T55" s="180"/>
      <c r="U55" s="292"/>
    </row>
    <row r="56" spans="1:21" ht="14.25" customHeight="1" x14ac:dyDescent="0.25">
      <c r="A56" s="58"/>
      <c r="B56" s="291"/>
      <c r="C56" s="67" t="s">
        <v>79</v>
      </c>
      <c r="D56" s="178">
        <v>3</v>
      </c>
      <c r="E56" s="178">
        <v>5</v>
      </c>
      <c r="F56" s="178" t="s">
        <v>49</v>
      </c>
      <c r="G56" s="178"/>
      <c r="H56" s="178">
        <v>135</v>
      </c>
      <c r="I56" s="180">
        <v>30</v>
      </c>
      <c r="J56" s="180">
        <v>15</v>
      </c>
      <c r="K56" s="179"/>
      <c r="L56" s="180">
        <v>15</v>
      </c>
      <c r="M56" s="178">
        <v>75</v>
      </c>
      <c r="N56" s="178"/>
      <c r="O56" s="178"/>
      <c r="P56" s="178"/>
      <c r="Q56" s="178">
        <v>3</v>
      </c>
      <c r="R56" s="178"/>
      <c r="S56" s="178"/>
      <c r="T56" s="178"/>
      <c r="U56" s="292"/>
    </row>
    <row r="57" spans="1:21" ht="15.75" hidden="1" customHeight="1" x14ac:dyDescent="0.25">
      <c r="A57" s="66"/>
      <c r="B57" s="291"/>
      <c r="C57" s="67" t="s">
        <v>79</v>
      </c>
      <c r="D57" s="178"/>
      <c r="E57" s="178"/>
      <c r="F57" s="178"/>
      <c r="G57" s="178"/>
      <c r="H57" s="178"/>
      <c r="I57" s="180"/>
      <c r="J57" s="180"/>
      <c r="K57" s="179"/>
      <c r="L57" s="180"/>
      <c r="M57" s="178"/>
      <c r="N57" s="178"/>
      <c r="O57" s="178"/>
      <c r="P57" s="178"/>
      <c r="Q57" s="178"/>
      <c r="R57" s="178"/>
      <c r="S57" s="178"/>
      <c r="T57" s="178"/>
      <c r="U57" s="292"/>
    </row>
    <row r="58" spans="1:21" ht="15.75" customHeight="1" x14ac:dyDescent="0.25">
      <c r="A58" s="58"/>
      <c r="B58" s="291"/>
      <c r="C58" s="67" t="s">
        <v>79</v>
      </c>
      <c r="D58" s="178">
        <v>3</v>
      </c>
      <c r="E58" s="178">
        <v>5</v>
      </c>
      <c r="F58" s="178" t="s">
        <v>49</v>
      </c>
      <c r="G58" s="180"/>
      <c r="H58" s="178">
        <v>135</v>
      </c>
      <c r="I58" s="180">
        <v>30</v>
      </c>
      <c r="J58" s="180">
        <v>15</v>
      </c>
      <c r="K58" s="179"/>
      <c r="L58" s="180">
        <v>15</v>
      </c>
      <c r="M58" s="178">
        <v>75</v>
      </c>
      <c r="N58" s="178"/>
      <c r="O58" s="178"/>
      <c r="P58" s="178"/>
      <c r="Q58" s="178">
        <v>3</v>
      </c>
      <c r="R58" s="178"/>
      <c r="S58" s="178"/>
      <c r="T58" s="178"/>
      <c r="U58" s="292"/>
    </row>
    <row r="59" spans="1:21" ht="16.5" hidden="1" customHeight="1" x14ac:dyDescent="0.25">
      <c r="A59" s="66"/>
      <c r="B59" s="291"/>
      <c r="C59" s="67" t="s">
        <v>79</v>
      </c>
      <c r="D59" s="178"/>
      <c r="E59" s="178"/>
      <c r="F59" s="178"/>
      <c r="G59" s="180"/>
      <c r="H59" s="178"/>
      <c r="I59" s="180"/>
      <c r="J59" s="180"/>
      <c r="K59" s="179"/>
      <c r="L59" s="180"/>
      <c r="M59" s="178"/>
      <c r="N59" s="178"/>
      <c r="O59" s="178"/>
      <c r="P59" s="178"/>
      <c r="Q59" s="178"/>
      <c r="R59" s="178"/>
      <c r="S59" s="178"/>
      <c r="T59" s="178"/>
      <c r="U59" s="292"/>
    </row>
    <row r="60" spans="1:21" ht="15" customHeight="1" x14ac:dyDescent="0.25">
      <c r="A60" s="58"/>
      <c r="B60" s="291"/>
      <c r="C60" s="67" t="s">
        <v>79</v>
      </c>
      <c r="D60" s="293">
        <v>3</v>
      </c>
      <c r="E60" s="293">
        <v>5</v>
      </c>
      <c r="F60" s="178" t="s">
        <v>49</v>
      </c>
      <c r="G60" s="294"/>
      <c r="H60" s="178">
        <v>135</v>
      </c>
      <c r="I60" s="180">
        <v>30</v>
      </c>
      <c r="J60" s="180">
        <v>15</v>
      </c>
      <c r="K60" s="179"/>
      <c r="L60" s="180">
        <v>15</v>
      </c>
      <c r="M60" s="178">
        <v>75</v>
      </c>
      <c r="N60" s="178"/>
      <c r="O60" s="178"/>
      <c r="P60" s="178"/>
      <c r="Q60" s="178">
        <v>3</v>
      </c>
      <c r="R60" s="293"/>
      <c r="S60" s="178"/>
      <c r="T60" s="178"/>
      <c r="U60" s="292"/>
    </row>
    <row r="61" spans="1:21" ht="17.25" hidden="1" customHeight="1" x14ac:dyDescent="0.25">
      <c r="A61" s="66"/>
      <c r="B61" s="291"/>
      <c r="C61" s="67" t="s">
        <v>79</v>
      </c>
      <c r="D61" s="293"/>
      <c r="E61" s="293"/>
      <c r="F61" s="178"/>
      <c r="G61" s="294"/>
      <c r="H61" s="178"/>
      <c r="I61" s="180"/>
      <c r="J61" s="180"/>
      <c r="K61" s="179"/>
      <c r="L61" s="180"/>
      <c r="M61" s="178"/>
      <c r="N61" s="178"/>
      <c r="O61" s="178"/>
      <c r="P61" s="178"/>
      <c r="Q61" s="178"/>
      <c r="R61" s="293"/>
      <c r="S61" s="178"/>
      <c r="T61" s="178"/>
      <c r="U61" s="292"/>
    </row>
    <row r="62" spans="1:21" ht="15" customHeight="1" x14ac:dyDescent="0.25">
      <c r="A62" s="58"/>
      <c r="B62" s="291"/>
      <c r="C62" s="67" t="s">
        <v>79</v>
      </c>
      <c r="D62" s="178">
        <v>3</v>
      </c>
      <c r="E62" s="178">
        <v>5</v>
      </c>
      <c r="F62" s="178" t="s">
        <v>49</v>
      </c>
      <c r="G62" s="180"/>
      <c r="H62" s="178">
        <v>135</v>
      </c>
      <c r="I62" s="180">
        <v>30</v>
      </c>
      <c r="J62" s="180">
        <v>15</v>
      </c>
      <c r="K62" s="179"/>
      <c r="L62" s="180">
        <v>15</v>
      </c>
      <c r="M62" s="178">
        <v>75</v>
      </c>
      <c r="N62" s="178"/>
      <c r="O62" s="178"/>
      <c r="P62" s="178"/>
      <c r="Q62" s="178"/>
      <c r="R62" s="178">
        <v>3</v>
      </c>
      <c r="S62" s="178"/>
      <c r="T62" s="178"/>
      <c r="U62" s="292"/>
    </row>
    <row r="63" spans="1:21" ht="14.25" hidden="1" customHeight="1" x14ac:dyDescent="0.25">
      <c r="A63" s="66"/>
      <c r="B63" s="291"/>
      <c r="C63" s="67" t="s">
        <v>79</v>
      </c>
      <c r="D63" s="178"/>
      <c r="E63" s="178"/>
      <c r="F63" s="178"/>
      <c r="G63" s="180"/>
      <c r="H63" s="178"/>
      <c r="I63" s="180"/>
      <c r="J63" s="180"/>
      <c r="K63" s="179"/>
      <c r="L63" s="180"/>
      <c r="M63" s="178"/>
      <c r="N63" s="178"/>
      <c r="O63" s="178"/>
      <c r="P63" s="178"/>
      <c r="Q63" s="178"/>
      <c r="R63" s="178"/>
      <c r="S63" s="178"/>
      <c r="T63" s="178"/>
      <c r="U63" s="292"/>
    </row>
    <row r="64" spans="1:21" ht="14.25" customHeight="1" x14ac:dyDescent="0.25">
      <c r="A64" s="58"/>
      <c r="B64" s="291"/>
      <c r="C64" s="67" t="s">
        <v>79</v>
      </c>
      <c r="D64" s="178">
        <v>2</v>
      </c>
      <c r="E64" s="178">
        <v>3</v>
      </c>
      <c r="F64" s="178" t="s">
        <v>49</v>
      </c>
      <c r="G64" s="294"/>
      <c r="H64" s="178">
        <v>90</v>
      </c>
      <c r="I64" s="180">
        <v>15</v>
      </c>
      <c r="J64" s="180">
        <v>15</v>
      </c>
      <c r="K64" s="179"/>
      <c r="L64" s="180">
        <v>15</v>
      </c>
      <c r="M64" s="178">
        <v>45</v>
      </c>
      <c r="N64" s="178"/>
      <c r="O64" s="178"/>
      <c r="P64" s="178"/>
      <c r="Q64" s="293"/>
      <c r="R64" s="178">
        <v>2</v>
      </c>
      <c r="S64" s="178"/>
      <c r="T64" s="178"/>
      <c r="U64" s="292"/>
    </row>
    <row r="65" spans="1:21" ht="12" hidden="1" customHeight="1" x14ac:dyDescent="0.25">
      <c r="A65" s="66"/>
      <c r="B65" s="291"/>
      <c r="C65" s="67" t="s">
        <v>79</v>
      </c>
      <c r="D65" s="178"/>
      <c r="E65" s="178"/>
      <c r="F65" s="178"/>
      <c r="G65" s="294"/>
      <c r="H65" s="178"/>
      <c r="I65" s="180"/>
      <c r="J65" s="180"/>
      <c r="K65" s="179"/>
      <c r="L65" s="180"/>
      <c r="M65" s="178"/>
      <c r="N65" s="178"/>
      <c r="O65" s="178"/>
      <c r="P65" s="178"/>
      <c r="Q65" s="293"/>
      <c r="R65" s="178"/>
      <c r="S65" s="178"/>
      <c r="T65" s="178"/>
      <c r="U65" s="292"/>
    </row>
    <row r="66" spans="1:21" ht="16.5" customHeight="1" x14ac:dyDescent="0.25">
      <c r="A66" s="58"/>
      <c r="B66" s="291"/>
      <c r="C66" s="67" t="s">
        <v>79</v>
      </c>
      <c r="D66" s="178">
        <v>2</v>
      </c>
      <c r="E66" s="178">
        <v>5</v>
      </c>
      <c r="F66" s="178" t="s">
        <v>49</v>
      </c>
      <c r="G66" s="294"/>
      <c r="H66" s="178">
        <v>90</v>
      </c>
      <c r="I66" s="178">
        <v>15</v>
      </c>
      <c r="J66" s="178">
        <v>15</v>
      </c>
      <c r="K66" s="179"/>
      <c r="L66" s="178">
        <v>15</v>
      </c>
      <c r="M66" s="178">
        <v>45</v>
      </c>
      <c r="N66" s="178"/>
      <c r="O66" s="178"/>
      <c r="P66" s="178"/>
      <c r="Q66" s="293"/>
      <c r="R66" s="178">
        <v>2</v>
      </c>
      <c r="S66" s="178"/>
      <c r="T66" s="178"/>
      <c r="U66" s="292"/>
    </row>
    <row r="67" spans="1:21" ht="12.75" hidden="1" customHeight="1" x14ac:dyDescent="0.25">
      <c r="A67" s="66"/>
      <c r="B67" s="291"/>
      <c r="C67" s="67" t="s">
        <v>79</v>
      </c>
      <c r="D67" s="178"/>
      <c r="E67" s="178"/>
      <c r="F67" s="178"/>
      <c r="G67" s="294"/>
      <c r="H67" s="178"/>
      <c r="I67" s="178"/>
      <c r="J67" s="178"/>
      <c r="K67" s="179"/>
      <c r="L67" s="178"/>
      <c r="M67" s="178"/>
      <c r="N67" s="178"/>
      <c r="O67" s="178"/>
      <c r="P67" s="178"/>
      <c r="Q67" s="293"/>
      <c r="R67" s="178"/>
      <c r="S67" s="178"/>
      <c r="T67" s="178"/>
      <c r="U67" s="292"/>
    </row>
    <row r="68" spans="1:21" ht="17.25" customHeight="1" x14ac:dyDescent="0.25">
      <c r="A68" s="58"/>
      <c r="B68" s="291"/>
      <c r="C68" s="67" t="s">
        <v>79</v>
      </c>
      <c r="D68" s="178">
        <v>3</v>
      </c>
      <c r="E68" s="178">
        <v>5</v>
      </c>
      <c r="F68" s="178" t="s">
        <v>49</v>
      </c>
      <c r="G68" s="294"/>
      <c r="H68" s="178">
        <v>135</v>
      </c>
      <c r="I68" s="178">
        <v>30</v>
      </c>
      <c r="J68" s="178">
        <v>15</v>
      </c>
      <c r="K68" s="179"/>
      <c r="L68" s="178">
        <v>15</v>
      </c>
      <c r="M68" s="178">
        <v>75</v>
      </c>
      <c r="N68" s="178"/>
      <c r="O68" s="178"/>
      <c r="P68" s="178"/>
      <c r="Q68" s="293"/>
      <c r="R68" s="178">
        <v>3</v>
      </c>
      <c r="S68" s="178"/>
      <c r="T68" s="178"/>
      <c r="U68" s="292"/>
    </row>
    <row r="69" spans="1:21" ht="12.75" hidden="1" customHeight="1" x14ac:dyDescent="0.25">
      <c r="A69" s="66"/>
      <c r="B69" s="291"/>
      <c r="C69" s="67" t="s">
        <v>79</v>
      </c>
      <c r="D69" s="178"/>
      <c r="E69" s="178"/>
      <c r="F69" s="178"/>
      <c r="G69" s="294"/>
      <c r="H69" s="178"/>
      <c r="I69" s="178"/>
      <c r="J69" s="178"/>
      <c r="K69" s="179"/>
      <c r="L69" s="178"/>
      <c r="M69" s="178"/>
      <c r="N69" s="178"/>
      <c r="O69" s="178"/>
      <c r="P69" s="178"/>
      <c r="Q69" s="293"/>
      <c r="R69" s="178"/>
      <c r="S69" s="178"/>
      <c r="T69" s="178"/>
      <c r="U69" s="292"/>
    </row>
    <row r="70" spans="1:21" ht="16.5" customHeight="1" x14ac:dyDescent="0.25">
      <c r="A70" s="66"/>
      <c r="B70" s="128"/>
      <c r="C70" s="67" t="s">
        <v>79</v>
      </c>
      <c r="D70" s="107">
        <v>3</v>
      </c>
      <c r="E70" s="107">
        <v>5</v>
      </c>
      <c r="F70" s="121" t="s">
        <v>49</v>
      </c>
      <c r="G70" s="108"/>
      <c r="H70" s="109">
        <v>135</v>
      </c>
      <c r="I70" s="110">
        <v>30</v>
      </c>
      <c r="J70" s="110">
        <v>15</v>
      </c>
      <c r="K70" s="111"/>
      <c r="L70" s="110">
        <v>15</v>
      </c>
      <c r="M70" s="109">
        <v>75</v>
      </c>
      <c r="N70" s="109"/>
      <c r="O70" s="109"/>
      <c r="P70" s="109"/>
      <c r="Q70" s="109"/>
      <c r="R70" s="109"/>
      <c r="S70" s="109">
        <v>3</v>
      </c>
      <c r="T70" s="109"/>
      <c r="U70" s="112"/>
    </row>
    <row r="71" spans="1:21" ht="13.5" customHeight="1" x14ac:dyDescent="0.25">
      <c r="A71" s="58"/>
      <c r="B71" s="106"/>
      <c r="C71" s="67" t="s">
        <v>79</v>
      </c>
      <c r="D71" s="129">
        <v>2</v>
      </c>
      <c r="E71" s="129">
        <v>3</v>
      </c>
      <c r="F71" s="119" t="s">
        <v>49</v>
      </c>
      <c r="G71" s="129"/>
      <c r="H71" s="125">
        <v>90</v>
      </c>
      <c r="I71" s="129">
        <v>15</v>
      </c>
      <c r="J71" s="129">
        <v>15</v>
      </c>
      <c r="K71" s="131"/>
      <c r="L71" s="129">
        <v>15</v>
      </c>
      <c r="M71" s="125">
        <v>45</v>
      </c>
      <c r="N71" s="127"/>
      <c r="O71" s="127"/>
      <c r="P71" s="130"/>
      <c r="Q71" s="127"/>
      <c r="R71" s="127"/>
      <c r="S71" s="127">
        <v>2</v>
      </c>
      <c r="T71" s="127"/>
      <c r="U71" s="126"/>
    </row>
    <row r="72" spans="1:21" ht="16.5" customHeight="1" x14ac:dyDescent="0.25">
      <c r="A72" s="58"/>
      <c r="B72" s="118"/>
      <c r="C72" s="67" t="s">
        <v>79</v>
      </c>
      <c r="D72" s="127">
        <v>3</v>
      </c>
      <c r="E72" s="127">
        <v>5</v>
      </c>
      <c r="F72" s="120" t="s">
        <v>49</v>
      </c>
      <c r="G72" s="130"/>
      <c r="H72" s="125">
        <v>135</v>
      </c>
      <c r="I72" s="129">
        <v>30</v>
      </c>
      <c r="J72" s="129">
        <v>15</v>
      </c>
      <c r="K72" s="131"/>
      <c r="L72" s="129">
        <v>15</v>
      </c>
      <c r="M72" s="125">
        <v>75</v>
      </c>
      <c r="N72" s="127"/>
      <c r="O72" s="127"/>
      <c r="P72" s="127"/>
      <c r="Q72" s="127"/>
      <c r="R72" s="127"/>
      <c r="S72" s="127"/>
      <c r="T72" s="127">
        <v>3</v>
      </c>
      <c r="U72" s="126"/>
    </row>
    <row r="73" spans="1:21" ht="16.5" customHeight="1" x14ac:dyDescent="0.25">
      <c r="A73" s="58"/>
      <c r="B73" s="118"/>
      <c r="C73" s="67" t="s">
        <v>79</v>
      </c>
      <c r="D73" s="133">
        <v>3</v>
      </c>
      <c r="E73" s="133">
        <v>5</v>
      </c>
      <c r="F73" s="120" t="s">
        <v>49</v>
      </c>
      <c r="G73" s="130"/>
      <c r="H73" s="125">
        <v>135</v>
      </c>
      <c r="I73" s="129">
        <v>30</v>
      </c>
      <c r="J73" s="129">
        <v>15</v>
      </c>
      <c r="K73" s="131"/>
      <c r="L73" s="129">
        <v>15</v>
      </c>
      <c r="M73" s="125">
        <v>75</v>
      </c>
      <c r="N73" s="127"/>
      <c r="O73" s="127"/>
      <c r="P73" s="127"/>
      <c r="Q73" s="123"/>
      <c r="R73" s="127"/>
      <c r="S73" s="127"/>
      <c r="T73" s="127">
        <v>3</v>
      </c>
      <c r="U73" s="126"/>
    </row>
    <row r="74" spans="1:21" ht="19.5" customHeight="1" thickBot="1" x14ac:dyDescent="0.3">
      <c r="A74" s="275" t="s">
        <v>30</v>
      </c>
      <c r="B74" s="276"/>
      <c r="C74" s="276"/>
      <c r="D74" s="59">
        <f>SUM(D50:D73)</f>
        <v>44</v>
      </c>
      <c r="E74" s="59">
        <v>66</v>
      </c>
      <c r="F74" s="59"/>
      <c r="G74" s="64"/>
      <c r="H74" s="59">
        <f t="shared" ref="H74:U74" si="1">SUM(H50:H73)</f>
        <v>1980</v>
      </c>
      <c r="I74" s="59">
        <f t="shared" si="1"/>
        <v>420</v>
      </c>
      <c r="J74" s="59">
        <f t="shared" si="1"/>
        <v>240</v>
      </c>
      <c r="K74" s="59">
        <f t="shared" si="1"/>
        <v>0</v>
      </c>
      <c r="L74" s="59">
        <f t="shared" si="1"/>
        <v>240</v>
      </c>
      <c r="M74" s="59">
        <f t="shared" si="1"/>
        <v>1080</v>
      </c>
      <c r="N74" s="59">
        <f t="shared" si="1"/>
        <v>0</v>
      </c>
      <c r="O74" s="59">
        <f t="shared" si="1"/>
        <v>0</v>
      </c>
      <c r="P74" s="59">
        <f t="shared" si="1"/>
        <v>11</v>
      </c>
      <c r="Q74" s="59">
        <f t="shared" si="1"/>
        <v>12</v>
      </c>
      <c r="R74" s="59">
        <f t="shared" si="1"/>
        <v>10</v>
      </c>
      <c r="S74" s="59">
        <f t="shared" si="1"/>
        <v>5</v>
      </c>
      <c r="T74" s="59">
        <f t="shared" si="1"/>
        <v>6</v>
      </c>
      <c r="U74" s="60">
        <f t="shared" si="1"/>
        <v>0</v>
      </c>
    </row>
    <row r="75" spans="1:21" ht="15.75" customHeight="1" thickBot="1" x14ac:dyDescent="0.3">
      <c r="A75" s="268" t="s">
        <v>33</v>
      </c>
      <c r="B75" s="268"/>
      <c r="C75" s="268"/>
      <c r="D75" s="68">
        <f>SUM(D48,D74)</f>
        <v>64</v>
      </c>
      <c r="E75" s="65">
        <v>96</v>
      </c>
      <c r="F75" s="65"/>
      <c r="G75" s="65"/>
      <c r="H75" s="68">
        <f>SUM(H48,H74)</f>
        <v>2880</v>
      </c>
      <c r="I75" s="68">
        <f>SUM(I48,I74)</f>
        <v>570</v>
      </c>
      <c r="J75" s="68">
        <f>SUM(J48,J74)</f>
        <v>420</v>
      </c>
      <c r="K75" s="65"/>
      <c r="L75" s="68">
        <f t="shared" ref="L75:U75" si="2">SUM(L48,L74)</f>
        <v>360</v>
      </c>
      <c r="M75" s="68">
        <f t="shared" si="2"/>
        <v>1530</v>
      </c>
      <c r="N75" s="68">
        <f t="shared" si="2"/>
        <v>0</v>
      </c>
      <c r="O75" s="68">
        <f t="shared" si="2"/>
        <v>3</v>
      </c>
      <c r="P75" s="68">
        <f t="shared" si="2"/>
        <v>18</v>
      </c>
      <c r="Q75" s="68">
        <f t="shared" si="2"/>
        <v>15</v>
      </c>
      <c r="R75" s="68">
        <f t="shared" si="2"/>
        <v>13</v>
      </c>
      <c r="S75" s="68">
        <f t="shared" si="2"/>
        <v>7</v>
      </c>
      <c r="T75" s="68">
        <f t="shared" si="2"/>
        <v>8</v>
      </c>
      <c r="U75" s="68">
        <f t="shared" si="2"/>
        <v>0</v>
      </c>
    </row>
    <row r="76" spans="1:21" ht="15.75" customHeight="1" thickBot="1" x14ac:dyDescent="0.3">
      <c r="A76" s="279" t="s">
        <v>42</v>
      </c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1"/>
    </row>
    <row r="77" spans="1:21" ht="15" customHeight="1" thickBot="1" x14ac:dyDescent="0.3">
      <c r="A77" s="282" t="s">
        <v>44</v>
      </c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4"/>
    </row>
    <row r="78" spans="1:21" ht="48" customHeight="1" x14ac:dyDescent="0.25">
      <c r="A78" s="122" t="s">
        <v>80</v>
      </c>
      <c r="B78" s="47" t="s">
        <v>97</v>
      </c>
      <c r="C78" s="142" t="s">
        <v>81</v>
      </c>
      <c r="D78" s="136">
        <v>2</v>
      </c>
      <c r="E78" s="136">
        <v>3</v>
      </c>
      <c r="F78" s="136" t="s">
        <v>49</v>
      </c>
      <c r="G78" s="136"/>
      <c r="H78" s="134">
        <v>90</v>
      </c>
      <c r="I78" s="134">
        <v>15</v>
      </c>
      <c r="J78" s="134">
        <v>15</v>
      </c>
      <c r="K78" s="138"/>
      <c r="L78" s="134">
        <v>15</v>
      </c>
      <c r="M78" s="134">
        <v>45</v>
      </c>
      <c r="N78" s="136">
        <v>2</v>
      </c>
      <c r="O78" s="136"/>
      <c r="P78" s="136"/>
      <c r="Q78" s="136"/>
      <c r="R78" s="136"/>
      <c r="S78" s="69"/>
      <c r="T78" s="69"/>
      <c r="U78" s="97"/>
    </row>
    <row r="79" spans="1:21" ht="31.5" x14ac:dyDescent="0.25">
      <c r="A79" s="48" t="s">
        <v>82</v>
      </c>
      <c r="B79" s="49" t="s">
        <v>97</v>
      </c>
      <c r="C79" s="50" t="s">
        <v>83</v>
      </c>
      <c r="D79" s="129">
        <v>3</v>
      </c>
      <c r="E79" s="129">
        <v>5</v>
      </c>
      <c r="F79" s="129" t="s">
        <v>49</v>
      </c>
      <c r="G79" s="129"/>
      <c r="H79" s="125">
        <v>135</v>
      </c>
      <c r="I79" s="125">
        <v>30</v>
      </c>
      <c r="J79" s="125">
        <v>15</v>
      </c>
      <c r="K79" s="131"/>
      <c r="L79" s="125">
        <v>15</v>
      </c>
      <c r="M79" s="125">
        <v>75</v>
      </c>
      <c r="N79" s="129"/>
      <c r="O79" s="129"/>
      <c r="P79" s="129"/>
      <c r="Q79" s="129"/>
      <c r="R79" s="129">
        <v>3</v>
      </c>
      <c r="S79" s="70"/>
      <c r="T79" s="70"/>
      <c r="U79" s="98"/>
    </row>
    <row r="80" spans="1:21" ht="16.5" thickBot="1" x14ac:dyDescent="0.3">
      <c r="A80" s="208" t="s">
        <v>29</v>
      </c>
      <c r="B80" s="204"/>
      <c r="C80" s="204"/>
      <c r="D80" s="51">
        <f>SUM(D78:D79)</f>
        <v>5</v>
      </c>
      <c r="E80" s="51"/>
      <c r="F80" s="51"/>
      <c r="G80" s="51"/>
      <c r="H80" s="51">
        <f t="shared" ref="H80:U80" si="3">SUM(H78:H79)</f>
        <v>225</v>
      </c>
      <c r="I80" s="51">
        <f t="shared" si="3"/>
        <v>45</v>
      </c>
      <c r="J80" s="51">
        <f t="shared" si="3"/>
        <v>30</v>
      </c>
      <c r="K80" s="51">
        <f t="shared" si="3"/>
        <v>0</v>
      </c>
      <c r="L80" s="51">
        <f t="shared" si="3"/>
        <v>30</v>
      </c>
      <c r="M80" s="51">
        <f t="shared" si="3"/>
        <v>120</v>
      </c>
      <c r="N80" s="51">
        <f t="shared" si="3"/>
        <v>2</v>
      </c>
      <c r="O80" s="51">
        <f t="shared" si="3"/>
        <v>0</v>
      </c>
      <c r="P80" s="51">
        <f t="shared" si="3"/>
        <v>0</v>
      </c>
      <c r="Q80" s="51">
        <f t="shared" si="3"/>
        <v>0</v>
      </c>
      <c r="R80" s="51">
        <f t="shared" si="3"/>
        <v>3</v>
      </c>
      <c r="S80" s="51">
        <f t="shared" si="3"/>
        <v>0</v>
      </c>
      <c r="T80" s="51">
        <f t="shared" si="3"/>
        <v>0</v>
      </c>
      <c r="U80" s="124">
        <f t="shared" si="3"/>
        <v>0</v>
      </c>
    </row>
    <row r="81" spans="1:21" ht="16.5" thickBot="1" x14ac:dyDescent="0.3">
      <c r="A81" s="265" t="s">
        <v>45</v>
      </c>
      <c r="B81" s="266"/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7"/>
    </row>
    <row r="82" spans="1:21" ht="15.75" x14ac:dyDescent="0.25">
      <c r="A82" s="56"/>
      <c r="B82" s="226"/>
      <c r="C82" s="71" t="s">
        <v>79</v>
      </c>
      <c r="D82" s="193">
        <v>3</v>
      </c>
      <c r="E82" s="193">
        <v>5</v>
      </c>
      <c r="F82" s="193" t="s">
        <v>49</v>
      </c>
      <c r="G82" s="193"/>
      <c r="H82" s="193">
        <v>135</v>
      </c>
      <c r="I82" s="192">
        <v>30</v>
      </c>
      <c r="J82" s="192">
        <v>15</v>
      </c>
      <c r="K82" s="256"/>
      <c r="L82" s="192">
        <v>15</v>
      </c>
      <c r="M82" s="192">
        <v>75</v>
      </c>
      <c r="N82" s="193"/>
      <c r="O82" s="193"/>
      <c r="P82" s="193"/>
      <c r="Q82" s="193">
        <v>3</v>
      </c>
      <c r="R82" s="193"/>
      <c r="S82" s="193"/>
      <c r="T82" s="193"/>
      <c r="U82" s="194"/>
    </row>
    <row r="83" spans="1:21" ht="15.75" hidden="1" x14ac:dyDescent="0.25">
      <c r="A83" s="57"/>
      <c r="B83" s="182"/>
      <c r="C83" s="72" t="s">
        <v>79</v>
      </c>
      <c r="D83" s="180"/>
      <c r="E83" s="180"/>
      <c r="F83" s="180"/>
      <c r="G83" s="180"/>
      <c r="H83" s="180"/>
      <c r="I83" s="178"/>
      <c r="J83" s="178"/>
      <c r="K83" s="179"/>
      <c r="L83" s="178"/>
      <c r="M83" s="178"/>
      <c r="N83" s="180"/>
      <c r="O83" s="180"/>
      <c r="P83" s="180"/>
      <c r="Q83" s="180"/>
      <c r="R83" s="180"/>
      <c r="S83" s="180"/>
      <c r="T83" s="180"/>
      <c r="U83" s="191"/>
    </row>
    <row r="84" spans="1:21" ht="15.75" x14ac:dyDescent="0.25">
      <c r="A84" s="57"/>
      <c r="B84" s="182"/>
      <c r="C84" s="72" t="s">
        <v>79</v>
      </c>
      <c r="D84" s="190">
        <v>2</v>
      </c>
      <c r="E84" s="190">
        <v>3</v>
      </c>
      <c r="F84" s="180" t="s">
        <v>49</v>
      </c>
      <c r="G84" s="180"/>
      <c r="H84" s="180">
        <v>90</v>
      </c>
      <c r="I84" s="178">
        <v>15</v>
      </c>
      <c r="J84" s="178">
        <v>15</v>
      </c>
      <c r="K84" s="190"/>
      <c r="L84" s="178">
        <v>15</v>
      </c>
      <c r="M84" s="178">
        <v>45</v>
      </c>
      <c r="N84" s="180"/>
      <c r="O84" s="180"/>
      <c r="P84" s="114"/>
      <c r="Q84" s="180"/>
      <c r="R84" s="180">
        <v>2</v>
      </c>
      <c r="S84" s="180"/>
      <c r="T84" s="180"/>
      <c r="U84" s="191"/>
    </row>
    <row r="85" spans="1:21" ht="15.75" hidden="1" customHeight="1" x14ac:dyDescent="0.25">
      <c r="A85" s="57"/>
      <c r="B85" s="182"/>
      <c r="C85" s="72" t="s">
        <v>79</v>
      </c>
      <c r="D85" s="190"/>
      <c r="E85" s="190"/>
      <c r="F85" s="180"/>
      <c r="G85" s="180"/>
      <c r="H85" s="180"/>
      <c r="I85" s="178"/>
      <c r="J85" s="178"/>
      <c r="K85" s="190"/>
      <c r="L85" s="178"/>
      <c r="M85" s="178"/>
      <c r="N85" s="180"/>
      <c r="O85" s="180"/>
      <c r="P85" s="123"/>
      <c r="Q85" s="180"/>
      <c r="R85" s="180"/>
      <c r="S85" s="180"/>
      <c r="T85" s="180"/>
      <c r="U85" s="191"/>
    </row>
    <row r="86" spans="1:21" ht="15.75" x14ac:dyDescent="0.25">
      <c r="A86" s="57"/>
      <c r="B86" s="182"/>
      <c r="C86" s="72" t="s">
        <v>79</v>
      </c>
      <c r="D86" s="180">
        <v>3</v>
      </c>
      <c r="E86" s="180">
        <v>5</v>
      </c>
      <c r="F86" s="180" t="s">
        <v>49</v>
      </c>
      <c r="G86" s="180"/>
      <c r="H86" s="180">
        <v>135</v>
      </c>
      <c r="I86" s="178">
        <v>30</v>
      </c>
      <c r="J86" s="178">
        <v>15</v>
      </c>
      <c r="K86" s="179"/>
      <c r="L86" s="178">
        <v>15</v>
      </c>
      <c r="M86" s="178">
        <v>75</v>
      </c>
      <c r="N86" s="180"/>
      <c r="O86" s="180"/>
      <c r="P86" s="180"/>
      <c r="Q86" s="180"/>
      <c r="R86" s="180"/>
      <c r="S86" s="180">
        <v>3</v>
      </c>
      <c r="T86" s="180"/>
      <c r="U86" s="191"/>
    </row>
    <row r="87" spans="1:21" ht="15.75" hidden="1" customHeight="1" x14ac:dyDescent="0.25">
      <c r="A87" s="57"/>
      <c r="B87" s="182"/>
      <c r="C87" s="72" t="s">
        <v>79</v>
      </c>
      <c r="D87" s="180"/>
      <c r="E87" s="180"/>
      <c r="F87" s="180"/>
      <c r="G87" s="180"/>
      <c r="H87" s="180"/>
      <c r="I87" s="178"/>
      <c r="J87" s="178"/>
      <c r="K87" s="179"/>
      <c r="L87" s="178"/>
      <c r="M87" s="178"/>
      <c r="N87" s="180"/>
      <c r="O87" s="180"/>
      <c r="P87" s="180"/>
      <c r="Q87" s="180"/>
      <c r="R87" s="180"/>
      <c r="S87" s="180"/>
      <c r="T87" s="180"/>
      <c r="U87" s="191"/>
    </row>
    <row r="88" spans="1:21" ht="15.75" x14ac:dyDescent="0.25">
      <c r="A88" s="57"/>
      <c r="B88" s="182"/>
      <c r="C88" s="72" t="s">
        <v>79</v>
      </c>
      <c r="D88" s="190">
        <v>2</v>
      </c>
      <c r="E88" s="190">
        <v>3</v>
      </c>
      <c r="F88" s="180" t="s">
        <v>49</v>
      </c>
      <c r="G88" s="180"/>
      <c r="H88" s="180">
        <v>90</v>
      </c>
      <c r="I88" s="178">
        <v>15</v>
      </c>
      <c r="J88" s="178">
        <v>15</v>
      </c>
      <c r="K88" s="190"/>
      <c r="L88" s="178">
        <v>15</v>
      </c>
      <c r="M88" s="178">
        <v>45</v>
      </c>
      <c r="N88" s="180"/>
      <c r="O88" s="180"/>
      <c r="P88" s="180"/>
      <c r="Q88" s="180"/>
      <c r="R88" s="180"/>
      <c r="S88" s="180">
        <v>2</v>
      </c>
      <c r="T88" s="180"/>
      <c r="U88" s="191"/>
    </row>
    <row r="89" spans="1:21" ht="15.75" hidden="1" customHeight="1" x14ac:dyDescent="0.25">
      <c r="A89" s="57"/>
      <c r="B89" s="182"/>
      <c r="C89" s="72" t="s">
        <v>79</v>
      </c>
      <c r="D89" s="190"/>
      <c r="E89" s="190"/>
      <c r="F89" s="180"/>
      <c r="G89" s="180"/>
      <c r="H89" s="180"/>
      <c r="I89" s="178"/>
      <c r="J89" s="178"/>
      <c r="K89" s="190"/>
      <c r="L89" s="178"/>
      <c r="M89" s="178"/>
      <c r="N89" s="180"/>
      <c r="O89" s="180"/>
      <c r="P89" s="180"/>
      <c r="Q89" s="180"/>
      <c r="R89" s="180"/>
      <c r="S89" s="180"/>
      <c r="T89" s="180"/>
      <c r="U89" s="191"/>
    </row>
    <row r="90" spans="1:21" ht="15.75" x14ac:dyDescent="0.25">
      <c r="A90" s="57"/>
      <c r="B90" s="182"/>
      <c r="C90" s="72" t="s">
        <v>79</v>
      </c>
      <c r="D90" s="180">
        <v>3</v>
      </c>
      <c r="E90" s="180">
        <v>5</v>
      </c>
      <c r="F90" s="180" t="s">
        <v>49</v>
      </c>
      <c r="G90" s="180"/>
      <c r="H90" s="180">
        <v>135</v>
      </c>
      <c r="I90" s="178">
        <v>30</v>
      </c>
      <c r="J90" s="178">
        <v>15</v>
      </c>
      <c r="K90" s="179"/>
      <c r="L90" s="178">
        <v>15</v>
      </c>
      <c r="M90" s="178">
        <v>75</v>
      </c>
      <c r="N90" s="180"/>
      <c r="O90" s="180"/>
      <c r="P90" s="180"/>
      <c r="Q90" s="180"/>
      <c r="R90" s="180"/>
      <c r="S90" s="180">
        <v>3</v>
      </c>
      <c r="T90" s="180"/>
      <c r="U90" s="191"/>
    </row>
    <row r="91" spans="1:21" ht="15.75" hidden="1" customHeight="1" x14ac:dyDescent="0.25">
      <c r="A91" s="57"/>
      <c r="B91" s="182"/>
      <c r="C91" s="72" t="s">
        <v>79</v>
      </c>
      <c r="D91" s="180"/>
      <c r="E91" s="180"/>
      <c r="F91" s="180"/>
      <c r="G91" s="180"/>
      <c r="H91" s="180"/>
      <c r="I91" s="178"/>
      <c r="J91" s="178"/>
      <c r="K91" s="179"/>
      <c r="L91" s="178"/>
      <c r="M91" s="178"/>
      <c r="N91" s="180"/>
      <c r="O91" s="180"/>
      <c r="P91" s="180"/>
      <c r="Q91" s="180"/>
      <c r="R91" s="180"/>
      <c r="S91" s="180"/>
      <c r="T91" s="180"/>
      <c r="U91" s="191"/>
    </row>
    <row r="92" spans="1:21" ht="15.75" x14ac:dyDescent="0.25">
      <c r="A92" s="57"/>
      <c r="B92" s="182"/>
      <c r="C92" s="72" t="s">
        <v>79</v>
      </c>
      <c r="D92" s="180">
        <v>3</v>
      </c>
      <c r="E92" s="180">
        <v>5</v>
      </c>
      <c r="F92" s="180" t="s">
        <v>49</v>
      </c>
      <c r="G92" s="180"/>
      <c r="H92" s="180">
        <v>135</v>
      </c>
      <c r="I92" s="178">
        <v>30</v>
      </c>
      <c r="J92" s="178">
        <v>15</v>
      </c>
      <c r="K92" s="179"/>
      <c r="L92" s="178">
        <v>15</v>
      </c>
      <c r="M92" s="178">
        <v>75</v>
      </c>
      <c r="N92" s="180"/>
      <c r="O92" s="180"/>
      <c r="P92" s="180"/>
      <c r="Q92" s="180"/>
      <c r="R92" s="180"/>
      <c r="S92" s="180">
        <v>3</v>
      </c>
      <c r="T92" s="180"/>
      <c r="U92" s="191"/>
    </row>
    <row r="93" spans="1:21" ht="15.75" hidden="1" customHeight="1" x14ac:dyDescent="0.25">
      <c r="A93" s="73"/>
      <c r="B93" s="182"/>
      <c r="C93" s="72" t="s">
        <v>79</v>
      </c>
      <c r="D93" s="180"/>
      <c r="E93" s="180"/>
      <c r="F93" s="180"/>
      <c r="G93" s="180"/>
      <c r="H93" s="180"/>
      <c r="I93" s="178"/>
      <c r="J93" s="178"/>
      <c r="K93" s="179"/>
      <c r="L93" s="178"/>
      <c r="M93" s="178"/>
      <c r="N93" s="180"/>
      <c r="O93" s="180"/>
      <c r="P93" s="180"/>
      <c r="Q93" s="180"/>
      <c r="R93" s="180"/>
      <c r="S93" s="180"/>
      <c r="T93" s="180"/>
      <c r="U93" s="191"/>
    </row>
    <row r="94" spans="1:21" ht="15.75" x14ac:dyDescent="0.25">
      <c r="A94" s="57"/>
      <c r="B94" s="182"/>
      <c r="C94" s="72" t="s">
        <v>79</v>
      </c>
      <c r="D94" s="180">
        <v>3</v>
      </c>
      <c r="E94" s="180">
        <v>5</v>
      </c>
      <c r="F94" s="180" t="s">
        <v>49</v>
      </c>
      <c r="G94" s="180"/>
      <c r="H94" s="180">
        <v>135</v>
      </c>
      <c r="I94" s="178">
        <v>30</v>
      </c>
      <c r="J94" s="178">
        <v>15</v>
      </c>
      <c r="K94" s="179"/>
      <c r="L94" s="178">
        <v>15</v>
      </c>
      <c r="M94" s="178">
        <v>75</v>
      </c>
      <c r="N94" s="180"/>
      <c r="O94" s="180"/>
      <c r="P94" s="180"/>
      <c r="Q94" s="180"/>
      <c r="R94" s="180"/>
      <c r="S94" s="180"/>
      <c r="T94" s="180">
        <v>3</v>
      </c>
      <c r="U94" s="177"/>
    </row>
    <row r="95" spans="1:21" ht="15.75" hidden="1" customHeight="1" x14ac:dyDescent="0.25">
      <c r="A95" s="57"/>
      <c r="B95" s="182"/>
      <c r="C95" s="72" t="s">
        <v>79</v>
      </c>
      <c r="D95" s="180"/>
      <c r="E95" s="180"/>
      <c r="F95" s="180"/>
      <c r="G95" s="180"/>
      <c r="H95" s="180"/>
      <c r="I95" s="178"/>
      <c r="J95" s="178"/>
      <c r="K95" s="179"/>
      <c r="L95" s="178"/>
      <c r="M95" s="178"/>
      <c r="N95" s="180"/>
      <c r="O95" s="180"/>
      <c r="P95" s="180"/>
      <c r="Q95" s="180"/>
      <c r="R95" s="180"/>
      <c r="S95" s="180"/>
      <c r="T95" s="180"/>
      <c r="U95" s="177"/>
    </row>
    <row r="96" spans="1:21" ht="15.75" x14ac:dyDescent="0.25">
      <c r="A96" s="57"/>
      <c r="B96" s="182"/>
      <c r="C96" s="72" t="s">
        <v>79</v>
      </c>
      <c r="D96" s="190">
        <v>3</v>
      </c>
      <c r="E96" s="190">
        <v>5</v>
      </c>
      <c r="F96" s="180" t="s">
        <v>49</v>
      </c>
      <c r="G96" s="180"/>
      <c r="H96" s="180">
        <v>135</v>
      </c>
      <c r="I96" s="178">
        <v>30</v>
      </c>
      <c r="J96" s="178">
        <v>15</v>
      </c>
      <c r="K96" s="190"/>
      <c r="L96" s="178">
        <v>15</v>
      </c>
      <c r="M96" s="178">
        <v>75</v>
      </c>
      <c r="N96" s="180"/>
      <c r="O96" s="180"/>
      <c r="P96" s="180"/>
      <c r="Q96" s="180"/>
      <c r="R96" s="180"/>
      <c r="S96" s="180"/>
      <c r="T96" s="180">
        <v>3</v>
      </c>
      <c r="U96" s="177"/>
    </row>
    <row r="97" spans="1:21" ht="15.75" hidden="1" customHeight="1" x14ac:dyDescent="0.25">
      <c r="A97" s="57"/>
      <c r="B97" s="182"/>
      <c r="C97" s="72" t="s">
        <v>79</v>
      </c>
      <c r="D97" s="190"/>
      <c r="E97" s="190"/>
      <c r="F97" s="180"/>
      <c r="G97" s="180"/>
      <c r="H97" s="180"/>
      <c r="I97" s="178"/>
      <c r="J97" s="178"/>
      <c r="K97" s="190"/>
      <c r="L97" s="178"/>
      <c r="M97" s="178"/>
      <c r="N97" s="180"/>
      <c r="O97" s="180"/>
      <c r="P97" s="180"/>
      <c r="Q97" s="180"/>
      <c r="R97" s="180"/>
      <c r="S97" s="180"/>
      <c r="T97" s="180"/>
      <c r="U97" s="177"/>
    </row>
    <row r="98" spans="1:21" ht="15.75" x14ac:dyDescent="0.25">
      <c r="A98" s="57"/>
      <c r="B98" s="182"/>
      <c r="C98" s="72" t="s">
        <v>79</v>
      </c>
      <c r="D98" s="190">
        <v>2</v>
      </c>
      <c r="E98" s="190">
        <v>3</v>
      </c>
      <c r="F98" s="180" t="s">
        <v>49</v>
      </c>
      <c r="G98" s="180"/>
      <c r="H98" s="180">
        <v>90</v>
      </c>
      <c r="I98" s="178">
        <v>15</v>
      </c>
      <c r="J98" s="178">
        <v>15</v>
      </c>
      <c r="K98" s="190"/>
      <c r="L98" s="178">
        <v>15</v>
      </c>
      <c r="M98" s="178">
        <v>45</v>
      </c>
      <c r="N98" s="180"/>
      <c r="O98" s="180"/>
      <c r="P98" s="180"/>
      <c r="Q98" s="180"/>
      <c r="R98" s="180"/>
      <c r="S98" s="180"/>
      <c r="T98" s="180">
        <v>2</v>
      </c>
      <c r="U98" s="177"/>
    </row>
    <row r="99" spans="1:21" ht="15.75" hidden="1" customHeight="1" x14ac:dyDescent="0.25">
      <c r="A99" s="57"/>
      <c r="B99" s="182"/>
      <c r="C99" s="72" t="s">
        <v>79</v>
      </c>
      <c r="D99" s="190"/>
      <c r="E99" s="190"/>
      <c r="F99" s="180"/>
      <c r="G99" s="180"/>
      <c r="H99" s="180"/>
      <c r="I99" s="178"/>
      <c r="J99" s="178"/>
      <c r="K99" s="190"/>
      <c r="L99" s="178"/>
      <c r="M99" s="178"/>
      <c r="N99" s="180"/>
      <c r="O99" s="180"/>
      <c r="P99" s="180"/>
      <c r="Q99" s="180"/>
      <c r="R99" s="180"/>
      <c r="S99" s="180"/>
      <c r="T99" s="180"/>
      <c r="U99" s="177"/>
    </row>
    <row r="100" spans="1:21" ht="15.75" x14ac:dyDescent="0.25">
      <c r="A100" s="57"/>
      <c r="B100" s="182"/>
      <c r="C100" s="72" t="s">
        <v>79</v>
      </c>
      <c r="D100" s="180">
        <v>3</v>
      </c>
      <c r="E100" s="180">
        <v>5</v>
      </c>
      <c r="F100" s="180" t="s">
        <v>49</v>
      </c>
      <c r="G100" s="180"/>
      <c r="H100" s="180">
        <v>135</v>
      </c>
      <c r="I100" s="178">
        <v>30</v>
      </c>
      <c r="J100" s="178">
        <v>15</v>
      </c>
      <c r="K100" s="179"/>
      <c r="L100" s="178">
        <v>15</v>
      </c>
      <c r="M100" s="178">
        <v>75</v>
      </c>
      <c r="N100" s="180"/>
      <c r="O100" s="180"/>
      <c r="P100" s="180"/>
      <c r="Q100" s="180"/>
      <c r="R100" s="180"/>
      <c r="S100" s="180"/>
      <c r="T100" s="180">
        <v>3</v>
      </c>
      <c r="U100" s="177"/>
    </row>
    <row r="101" spans="1:21" ht="15.75" hidden="1" customHeight="1" x14ac:dyDescent="0.25">
      <c r="A101" s="57"/>
      <c r="B101" s="182"/>
      <c r="C101" s="72" t="s">
        <v>79</v>
      </c>
      <c r="D101" s="180"/>
      <c r="E101" s="180"/>
      <c r="F101" s="180"/>
      <c r="G101" s="180"/>
      <c r="H101" s="180"/>
      <c r="I101" s="178"/>
      <c r="J101" s="178"/>
      <c r="K101" s="179"/>
      <c r="L101" s="178"/>
      <c r="M101" s="178"/>
      <c r="N101" s="180"/>
      <c r="O101" s="180"/>
      <c r="P101" s="180"/>
      <c r="Q101" s="180"/>
      <c r="R101" s="180"/>
      <c r="S101" s="180"/>
      <c r="T101" s="180"/>
      <c r="U101" s="177"/>
    </row>
    <row r="102" spans="1:21" ht="16.5" thickBot="1" x14ac:dyDescent="0.3">
      <c r="A102" s="285" t="s">
        <v>30</v>
      </c>
      <c r="B102" s="286"/>
      <c r="C102" s="286"/>
      <c r="D102" s="78">
        <f>SUM(D82:D101)</f>
        <v>27</v>
      </c>
      <c r="E102" s="78">
        <v>41</v>
      </c>
      <c r="F102" s="78"/>
      <c r="G102" s="78"/>
      <c r="H102" s="78">
        <f t="shared" ref="H102:U102" si="4">SUM(H82:H101)</f>
        <v>1215</v>
      </c>
      <c r="I102" s="78">
        <f t="shared" si="4"/>
        <v>255</v>
      </c>
      <c r="J102" s="78">
        <f t="shared" si="4"/>
        <v>150</v>
      </c>
      <c r="K102" s="78">
        <f t="shared" si="4"/>
        <v>0</v>
      </c>
      <c r="L102" s="78">
        <f t="shared" si="4"/>
        <v>150</v>
      </c>
      <c r="M102" s="78">
        <f t="shared" si="4"/>
        <v>660</v>
      </c>
      <c r="N102" s="78">
        <f t="shared" si="4"/>
        <v>0</v>
      </c>
      <c r="O102" s="78">
        <f t="shared" si="4"/>
        <v>0</v>
      </c>
      <c r="P102" s="78">
        <f t="shared" si="4"/>
        <v>0</v>
      </c>
      <c r="Q102" s="78">
        <f t="shared" si="4"/>
        <v>3</v>
      </c>
      <c r="R102" s="78">
        <f t="shared" si="4"/>
        <v>2</v>
      </c>
      <c r="S102" s="78">
        <f t="shared" si="4"/>
        <v>11</v>
      </c>
      <c r="T102" s="78">
        <f t="shared" si="4"/>
        <v>11</v>
      </c>
      <c r="U102" s="79">
        <f t="shared" si="4"/>
        <v>0</v>
      </c>
    </row>
    <row r="103" spans="1:21" ht="16.5" thickBot="1" x14ac:dyDescent="0.3">
      <c r="A103" s="277" t="s">
        <v>34</v>
      </c>
      <c r="B103" s="277"/>
      <c r="C103" s="277"/>
      <c r="D103" s="74">
        <f>SUM(D80,D102)</f>
        <v>32</v>
      </c>
      <c r="E103" s="75">
        <v>48</v>
      </c>
      <c r="F103" s="75"/>
      <c r="G103" s="75"/>
      <c r="H103" s="74">
        <f t="shared" ref="H103:U103" si="5">SUM(H80,H102)</f>
        <v>1440</v>
      </c>
      <c r="I103" s="74">
        <f t="shared" si="5"/>
        <v>300</v>
      </c>
      <c r="J103" s="74">
        <f t="shared" si="5"/>
        <v>180</v>
      </c>
      <c r="K103" s="74">
        <f t="shared" si="5"/>
        <v>0</v>
      </c>
      <c r="L103" s="74">
        <f t="shared" si="5"/>
        <v>180</v>
      </c>
      <c r="M103" s="74">
        <f t="shared" si="5"/>
        <v>780</v>
      </c>
      <c r="N103" s="74">
        <f t="shared" si="5"/>
        <v>2</v>
      </c>
      <c r="O103" s="74">
        <f t="shared" si="5"/>
        <v>0</v>
      </c>
      <c r="P103" s="74">
        <f t="shared" si="5"/>
        <v>0</v>
      </c>
      <c r="Q103" s="74">
        <f t="shared" si="5"/>
        <v>3</v>
      </c>
      <c r="R103" s="74">
        <f t="shared" si="5"/>
        <v>5</v>
      </c>
      <c r="S103" s="74">
        <f t="shared" si="5"/>
        <v>11</v>
      </c>
      <c r="T103" s="74">
        <f t="shared" si="5"/>
        <v>11</v>
      </c>
      <c r="U103" s="74">
        <f t="shared" si="5"/>
        <v>0</v>
      </c>
    </row>
    <row r="104" spans="1:21" ht="16.5" thickBot="1" x14ac:dyDescent="0.3">
      <c r="A104" s="287" t="s">
        <v>32</v>
      </c>
      <c r="B104" s="287"/>
      <c r="C104" s="287"/>
      <c r="D104" s="76">
        <f>SUM(D34,D75,D103)</f>
        <v>129</v>
      </c>
      <c r="E104" s="77">
        <v>194</v>
      </c>
      <c r="F104" s="77"/>
      <c r="G104" s="77"/>
      <c r="H104" s="76">
        <f t="shared" ref="H104:U104" si="6">SUM(H34,H75,H103)</f>
        <v>5805</v>
      </c>
      <c r="I104" s="76">
        <f t="shared" si="6"/>
        <v>1035</v>
      </c>
      <c r="J104" s="76">
        <f t="shared" si="6"/>
        <v>990</v>
      </c>
      <c r="K104" s="76">
        <f t="shared" si="6"/>
        <v>0</v>
      </c>
      <c r="L104" s="76">
        <f t="shared" si="6"/>
        <v>735</v>
      </c>
      <c r="M104" s="76">
        <f t="shared" si="6"/>
        <v>3045</v>
      </c>
      <c r="N104" s="76">
        <f t="shared" si="6"/>
        <v>19</v>
      </c>
      <c r="O104" s="76">
        <f t="shared" si="6"/>
        <v>19</v>
      </c>
      <c r="P104" s="76">
        <f t="shared" si="6"/>
        <v>18</v>
      </c>
      <c r="Q104" s="76">
        <f t="shared" si="6"/>
        <v>18</v>
      </c>
      <c r="R104" s="76">
        <f t="shared" si="6"/>
        <v>18</v>
      </c>
      <c r="S104" s="76">
        <f t="shared" si="6"/>
        <v>18</v>
      </c>
      <c r="T104" s="76">
        <f t="shared" si="6"/>
        <v>19</v>
      </c>
      <c r="U104" s="76">
        <f t="shared" si="6"/>
        <v>0</v>
      </c>
    </row>
    <row r="105" spans="1:21" ht="31.5" x14ac:dyDescent="0.25">
      <c r="A105" s="88" t="s">
        <v>17</v>
      </c>
      <c r="B105" s="89"/>
      <c r="C105" s="89" t="s">
        <v>18</v>
      </c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99"/>
      <c r="O105" s="99"/>
      <c r="P105" s="99"/>
      <c r="Q105" s="99"/>
      <c r="R105" s="99"/>
      <c r="S105" s="99"/>
      <c r="T105" s="99"/>
      <c r="U105" s="100"/>
    </row>
    <row r="106" spans="1:21" ht="15.75" x14ac:dyDescent="0.25">
      <c r="A106" s="148" t="s">
        <v>106</v>
      </c>
      <c r="B106" s="149"/>
      <c r="C106" s="150" t="s">
        <v>107</v>
      </c>
      <c r="D106" s="151">
        <v>4</v>
      </c>
      <c r="E106" s="145"/>
      <c r="F106" s="145"/>
      <c r="G106" s="145"/>
      <c r="H106" s="145"/>
      <c r="I106" s="145"/>
      <c r="J106" s="145"/>
      <c r="K106" s="145"/>
      <c r="L106" s="145"/>
      <c r="M106" s="145"/>
      <c r="N106" s="146"/>
      <c r="O106" s="146"/>
      <c r="P106" s="146"/>
      <c r="Q106" s="146"/>
      <c r="R106" s="146"/>
      <c r="S106" s="146"/>
      <c r="T106" s="146"/>
      <c r="U106" s="147"/>
    </row>
    <row r="107" spans="1:21" ht="47.25" x14ac:dyDescent="0.25">
      <c r="A107" s="148"/>
      <c r="B107" s="149"/>
      <c r="C107" s="150" t="s">
        <v>108</v>
      </c>
      <c r="D107" s="151">
        <v>1</v>
      </c>
      <c r="E107" s="145"/>
      <c r="F107" s="145"/>
      <c r="G107" s="145"/>
      <c r="H107" s="145"/>
      <c r="I107" s="145"/>
      <c r="J107" s="145"/>
      <c r="K107" s="145"/>
      <c r="L107" s="145"/>
      <c r="M107" s="145"/>
      <c r="N107" s="152">
        <v>1</v>
      </c>
      <c r="O107" s="146"/>
      <c r="P107" s="146"/>
      <c r="Q107" s="146"/>
      <c r="R107" s="146"/>
      <c r="S107" s="146"/>
      <c r="T107" s="146"/>
      <c r="U107" s="147"/>
    </row>
    <row r="108" spans="1:21" ht="47.25" x14ac:dyDescent="0.25">
      <c r="A108" s="148"/>
      <c r="B108" s="149"/>
      <c r="C108" s="150" t="s">
        <v>109</v>
      </c>
      <c r="D108" s="151">
        <v>1</v>
      </c>
      <c r="E108" s="145"/>
      <c r="F108" s="145"/>
      <c r="G108" s="145"/>
      <c r="H108" s="145"/>
      <c r="I108" s="145"/>
      <c r="J108" s="145"/>
      <c r="K108" s="145"/>
      <c r="L108" s="145"/>
      <c r="M108" s="145"/>
      <c r="N108" s="152">
        <v>1</v>
      </c>
      <c r="O108" s="146"/>
      <c r="P108" s="146"/>
      <c r="Q108" s="146"/>
      <c r="R108" s="146"/>
      <c r="S108" s="146"/>
      <c r="T108" s="146"/>
      <c r="U108" s="147"/>
    </row>
    <row r="109" spans="1:21" ht="47.25" x14ac:dyDescent="0.25">
      <c r="A109" s="148"/>
      <c r="B109" s="149"/>
      <c r="C109" s="150" t="s">
        <v>110</v>
      </c>
      <c r="D109" s="151">
        <v>2</v>
      </c>
      <c r="E109" s="145"/>
      <c r="F109" s="145"/>
      <c r="G109" s="145"/>
      <c r="H109" s="145"/>
      <c r="I109" s="145"/>
      <c r="J109" s="145"/>
      <c r="K109" s="145"/>
      <c r="L109" s="145"/>
      <c r="M109" s="145"/>
      <c r="N109" s="152">
        <v>2</v>
      </c>
      <c r="O109" s="146"/>
      <c r="P109" s="146"/>
      <c r="Q109" s="146"/>
      <c r="R109" s="146"/>
      <c r="S109" s="146"/>
      <c r="T109" s="146"/>
      <c r="U109" s="147"/>
    </row>
    <row r="110" spans="1:21" ht="31.5" x14ac:dyDescent="0.25">
      <c r="A110" s="90" t="s">
        <v>19</v>
      </c>
      <c r="B110" s="91"/>
      <c r="C110" s="22" t="s">
        <v>20</v>
      </c>
      <c r="D110" s="81">
        <v>6</v>
      </c>
      <c r="E110" s="81"/>
      <c r="F110" s="82"/>
      <c r="G110" s="82"/>
      <c r="H110" s="82"/>
      <c r="I110" s="82"/>
      <c r="J110" s="82"/>
      <c r="K110" s="82"/>
      <c r="L110" s="82"/>
      <c r="M110" s="82"/>
      <c r="N110" s="129"/>
      <c r="O110" s="129"/>
      <c r="P110" s="129"/>
      <c r="Q110" s="129"/>
      <c r="R110" s="129"/>
      <c r="S110" s="101"/>
      <c r="T110" s="101"/>
      <c r="U110" s="102"/>
    </row>
    <row r="111" spans="1:21" ht="15.75" x14ac:dyDescent="0.25">
      <c r="A111" s="90"/>
      <c r="B111" s="91"/>
      <c r="C111" s="23" t="s">
        <v>21</v>
      </c>
      <c r="D111" s="82">
        <v>2</v>
      </c>
      <c r="E111" s="82">
        <v>1</v>
      </c>
      <c r="F111" s="82"/>
      <c r="G111" s="82"/>
      <c r="H111" s="82"/>
      <c r="I111" s="82"/>
      <c r="J111" s="82"/>
      <c r="K111" s="82"/>
      <c r="L111" s="82"/>
      <c r="M111" s="82"/>
      <c r="N111" s="129"/>
      <c r="O111" s="129"/>
      <c r="P111" s="129"/>
      <c r="Q111" s="129"/>
      <c r="R111" s="129"/>
      <c r="S111" s="129">
        <v>2</v>
      </c>
      <c r="T111" s="129"/>
      <c r="U111" s="144"/>
    </row>
    <row r="112" spans="1:21" ht="15.75" x14ac:dyDescent="0.25">
      <c r="A112" s="90"/>
      <c r="B112" s="91"/>
      <c r="C112" s="24" t="s">
        <v>22</v>
      </c>
      <c r="D112" s="82">
        <v>4</v>
      </c>
      <c r="E112" s="82">
        <v>10</v>
      </c>
      <c r="F112" s="82"/>
      <c r="G112" s="82"/>
      <c r="H112" s="82"/>
      <c r="I112" s="82"/>
      <c r="J112" s="82"/>
      <c r="K112" s="82"/>
      <c r="L112" s="82"/>
      <c r="M112" s="82"/>
      <c r="N112" s="101"/>
      <c r="O112" s="101"/>
      <c r="P112" s="101"/>
      <c r="Q112" s="101"/>
      <c r="R112" s="101"/>
      <c r="S112" s="129"/>
      <c r="T112" s="129"/>
      <c r="U112" s="144">
        <v>4</v>
      </c>
    </row>
    <row r="113" spans="1:21" ht="15.75" x14ac:dyDescent="0.25">
      <c r="A113" s="90" t="s">
        <v>23</v>
      </c>
      <c r="B113" s="91"/>
      <c r="C113" s="23" t="s">
        <v>24</v>
      </c>
      <c r="D113" s="81">
        <v>16</v>
      </c>
      <c r="E113" s="81">
        <v>24</v>
      </c>
      <c r="F113" s="82"/>
      <c r="G113" s="82"/>
      <c r="H113" s="82"/>
      <c r="I113" s="82"/>
      <c r="J113" s="82"/>
      <c r="K113" s="82"/>
      <c r="L113" s="82"/>
      <c r="M113" s="82"/>
      <c r="N113" s="129">
        <v>3</v>
      </c>
      <c r="O113" s="129">
        <v>3</v>
      </c>
      <c r="P113" s="129">
        <v>3</v>
      </c>
      <c r="Q113" s="129">
        <v>3</v>
      </c>
      <c r="R113" s="129">
        <v>2</v>
      </c>
      <c r="S113" s="129">
        <v>2</v>
      </c>
      <c r="T113" s="129"/>
      <c r="U113" s="144"/>
    </row>
    <row r="114" spans="1:21" ht="15.75" x14ac:dyDescent="0.25">
      <c r="A114" s="90" t="s">
        <v>25</v>
      </c>
      <c r="B114" s="91"/>
      <c r="C114" s="24" t="s">
        <v>26</v>
      </c>
      <c r="D114" s="81">
        <v>3</v>
      </c>
      <c r="E114" s="81">
        <v>9.6</v>
      </c>
      <c r="F114" s="82"/>
      <c r="G114" s="82"/>
      <c r="H114" s="82"/>
      <c r="I114" s="82"/>
      <c r="J114" s="82"/>
      <c r="K114" s="82"/>
      <c r="L114" s="82"/>
      <c r="M114" s="82"/>
      <c r="N114" s="129"/>
      <c r="O114" s="129"/>
      <c r="P114" s="129"/>
      <c r="Q114" s="129"/>
      <c r="R114" s="129"/>
      <c r="S114" s="129"/>
      <c r="T114" s="129"/>
      <c r="U114" s="102"/>
    </row>
    <row r="115" spans="1:21" ht="47.25" x14ac:dyDescent="0.25">
      <c r="A115" s="90"/>
      <c r="B115" s="91"/>
      <c r="C115" s="24" t="s">
        <v>27</v>
      </c>
      <c r="D115" s="82">
        <v>1</v>
      </c>
      <c r="E115" s="82"/>
      <c r="F115" s="82"/>
      <c r="G115" s="82"/>
      <c r="H115" s="82"/>
      <c r="I115" s="82"/>
      <c r="J115" s="82"/>
      <c r="K115" s="82"/>
      <c r="L115" s="82"/>
      <c r="M115" s="82"/>
      <c r="N115" s="129"/>
      <c r="O115" s="129"/>
      <c r="P115" s="129"/>
      <c r="Q115" s="129"/>
      <c r="R115" s="129"/>
      <c r="S115" s="129"/>
      <c r="T115" s="129"/>
      <c r="U115" s="102"/>
    </row>
    <row r="116" spans="1:21" ht="31.5" x14ac:dyDescent="0.25">
      <c r="A116" s="90"/>
      <c r="B116" s="91"/>
      <c r="C116" s="23" t="s">
        <v>28</v>
      </c>
      <c r="D116" s="46">
        <v>2</v>
      </c>
      <c r="E116" s="46"/>
      <c r="F116" s="82"/>
      <c r="G116" s="82"/>
      <c r="H116" s="82"/>
      <c r="I116" s="82"/>
      <c r="J116" s="82"/>
      <c r="K116" s="82"/>
      <c r="L116" s="82"/>
      <c r="M116" s="82"/>
      <c r="N116" s="129"/>
      <c r="O116" s="129"/>
      <c r="P116" s="129"/>
      <c r="Q116" s="129"/>
      <c r="R116" s="129"/>
      <c r="S116" s="129"/>
      <c r="T116" s="129"/>
      <c r="U116" s="102"/>
    </row>
    <row r="117" spans="1:21" ht="16.5" thickBot="1" x14ac:dyDescent="0.3">
      <c r="A117" s="288" t="s">
        <v>16</v>
      </c>
      <c r="B117" s="289"/>
      <c r="C117" s="290"/>
      <c r="D117" s="83">
        <v>158</v>
      </c>
      <c r="E117" s="84"/>
      <c r="F117" s="85"/>
      <c r="G117" s="84"/>
      <c r="H117" s="84"/>
      <c r="I117" s="84"/>
      <c r="J117" s="84"/>
      <c r="K117" s="84"/>
      <c r="L117" s="84"/>
      <c r="M117" s="84"/>
      <c r="N117" s="86"/>
      <c r="O117" s="86"/>
      <c r="P117" s="86"/>
      <c r="Q117" s="86"/>
      <c r="R117" s="85"/>
      <c r="S117" s="85"/>
      <c r="T117" s="85"/>
      <c r="U117" s="87"/>
    </row>
    <row r="118" spans="1:21" ht="15.75" x14ac:dyDescent="0.25">
      <c r="A118" s="183" t="s">
        <v>94</v>
      </c>
      <c r="B118" s="183"/>
      <c r="C118" s="184" t="s">
        <v>95</v>
      </c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</row>
    <row r="119" spans="1:21" ht="18.75" customHeight="1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1:21" ht="21" customHeight="1" x14ac:dyDescent="0.3">
      <c r="A120" s="18"/>
      <c r="B120" s="18"/>
      <c r="C120" s="35" t="s">
        <v>55</v>
      </c>
      <c r="D120" s="36"/>
      <c r="E120" s="37"/>
      <c r="F120" s="38"/>
      <c r="G120" s="37"/>
      <c r="H120" s="37"/>
      <c r="I120" s="37"/>
      <c r="J120" s="37"/>
      <c r="K120" s="37"/>
      <c r="L120" s="37"/>
      <c r="M120" s="37"/>
      <c r="N120" s="39"/>
      <c r="O120" s="39"/>
      <c r="P120" s="39"/>
      <c r="Q120" s="39"/>
      <c r="R120" s="40"/>
      <c r="S120" s="40"/>
      <c r="T120" s="40"/>
      <c r="U120" s="40"/>
    </row>
    <row r="121" spans="1:21" ht="31.5" customHeight="1" x14ac:dyDescent="0.3">
      <c r="A121" s="18"/>
      <c r="B121" s="34"/>
      <c r="C121" s="188" t="s">
        <v>115</v>
      </c>
      <c r="D121" s="188"/>
      <c r="E121" s="188"/>
      <c r="F121" s="188"/>
      <c r="G121" s="188"/>
      <c r="H121" s="188"/>
      <c r="I121" s="224" t="s">
        <v>56</v>
      </c>
      <c r="J121" s="224"/>
      <c r="K121" s="224"/>
      <c r="L121" s="224"/>
      <c r="M121" s="37"/>
      <c r="N121" s="39"/>
      <c r="O121" s="189" t="s">
        <v>116</v>
      </c>
      <c r="P121" s="189"/>
      <c r="Q121" s="189"/>
      <c r="R121" s="189"/>
      <c r="S121" s="189"/>
      <c r="T121" s="40"/>
      <c r="U121" s="40"/>
    </row>
    <row r="122" spans="1:21" ht="36" customHeight="1" x14ac:dyDescent="0.3">
      <c r="A122" s="18"/>
      <c r="B122" s="34"/>
      <c r="C122" s="44" t="s">
        <v>51</v>
      </c>
      <c r="D122" s="36"/>
      <c r="E122" s="36"/>
      <c r="F122" s="38"/>
      <c r="G122" s="37"/>
      <c r="H122" s="37"/>
      <c r="I122" s="37"/>
      <c r="J122" s="37"/>
      <c r="K122" s="37"/>
      <c r="L122" s="37"/>
      <c r="M122" s="37"/>
      <c r="N122" s="39"/>
      <c r="O122" s="39"/>
      <c r="P122" s="39"/>
      <c r="Q122" s="39"/>
      <c r="R122" s="40"/>
      <c r="S122" s="40"/>
      <c r="T122" s="40"/>
      <c r="U122" s="40"/>
    </row>
    <row r="123" spans="1:21" ht="31.5" customHeight="1" x14ac:dyDescent="0.3">
      <c r="A123" s="18"/>
      <c r="B123" s="34"/>
      <c r="C123" s="185" t="s">
        <v>50</v>
      </c>
      <c r="D123" s="185"/>
      <c r="E123" s="41"/>
      <c r="F123" s="41"/>
      <c r="G123" s="41"/>
      <c r="H123" s="41"/>
      <c r="I123" s="225" t="s">
        <v>57</v>
      </c>
      <c r="J123" s="225"/>
      <c r="K123" s="225"/>
      <c r="L123" s="225"/>
      <c r="M123" s="42"/>
      <c r="N123" s="42"/>
      <c r="O123" s="189" t="s">
        <v>96</v>
      </c>
      <c r="P123" s="189"/>
      <c r="Q123" s="189"/>
      <c r="R123" s="189"/>
      <c r="S123" s="189"/>
      <c r="T123" s="40"/>
      <c r="U123" s="40"/>
    </row>
    <row r="124" spans="1:21" ht="18.75" x14ac:dyDescent="0.3">
      <c r="A124" s="7"/>
      <c r="B124" s="34"/>
      <c r="C124" s="43"/>
      <c r="D124" s="186"/>
      <c r="E124" s="186"/>
      <c r="F124" s="186"/>
      <c r="G124" s="186"/>
      <c r="H124" s="186"/>
      <c r="I124" s="186"/>
      <c r="J124" s="186"/>
      <c r="K124" s="186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1" ht="18" customHeight="1" x14ac:dyDescent="0.3">
      <c r="A125" s="19"/>
      <c r="B125" s="34"/>
      <c r="C125" s="43" t="s">
        <v>111</v>
      </c>
      <c r="D125" s="28"/>
      <c r="E125" s="28"/>
      <c r="F125" s="43"/>
      <c r="G125" s="28"/>
      <c r="H125" s="28"/>
      <c r="I125" s="181" t="s">
        <v>56</v>
      </c>
      <c r="J125" s="181"/>
      <c r="K125" s="181"/>
      <c r="L125" s="181"/>
      <c r="M125" s="153"/>
      <c r="N125" s="153"/>
      <c r="O125" s="189" t="s">
        <v>112</v>
      </c>
      <c r="P125" s="189"/>
      <c r="Q125" s="189"/>
      <c r="R125" s="189"/>
      <c r="S125" s="189"/>
      <c r="T125" s="189"/>
      <c r="U125" s="42"/>
    </row>
    <row r="126" spans="1:21" ht="18.75" x14ac:dyDescent="0.3">
      <c r="A126" s="19"/>
      <c r="B126" s="34"/>
      <c r="C126" s="43"/>
      <c r="D126" s="104"/>
      <c r="E126" s="104"/>
      <c r="F126" s="104"/>
      <c r="G126" s="104"/>
      <c r="H126" s="104"/>
      <c r="I126" s="104"/>
      <c r="J126" s="104"/>
      <c r="K126" s="104"/>
      <c r="L126" s="43"/>
      <c r="M126" s="43"/>
      <c r="N126" s="43"/>
      <c r="O126" s="104"/>
      <c r="P126" s="45"/>
      <c r="Q126" s="45"/>
      <c r="R126" s="104"/>
      <c r="S126" s="104"/>
      <c r="T126" s="43"/>
      <c r="U126" s="43"/>
    </row>
    <row r="127" spans="1:21" ht="18" customHeight="1" x14ac:dyDescent="0.25">
      <c r="A127" s="19"/>
      <c r="B127" s="19"/>
      <c r="C127" s="187" t="s">
        <v>113</v>
      </c>
      <c r="D127" s="187"/>
      <c r="E127" s="187"/>
      <c r="F127" s="187"/>
      <c r="G127" s="187"/>
      <c r="H127" s="187"/>
      <c r="I127" s="181" t="s">
        <v>56</v>
      </c>
      <c r="J127" s="181"/>
      <c r="K127" s="181"/>
      <c r="L127" s="181"/>
      <c r="M127" s="153"/>
      <c r="N127" s="153"/>
      <c r="O127" s="189" t="s">
        <v>114</v>
      </c>
      <c r="P127" s="189"/>
      <c r="Q127" s="189"/>
      <c r="R127" s="189"/>
      <c r="S127" s="189"/>
      <c r="T127" s="189"/>
      <c r="U127" s="43"/>
    </row>
    <row r="128" spans="1:21" ht="15.75" x14ac:dyDescent="0.25">
      <c r="J128" s="1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</row>
    <row r="129" spans="10:21" ht="15.75" x14ac:dyDescent="0.25">
      <c r="J129" s="1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</row>
    <row r="130" spans="10:21" ht="15.75" x14ac:dyDescent="0.25"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0:21" ht="15.75" x14ac:dyDescent="0.25"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0:21" ht="15.75" x14ac:dyDescent="0.25"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0:21" ht="15.75" x14ac:dyDescent="0.25">
      <c r="J133" s="1"/>
      <c r="K133" s="1"/>
      <c r="L133" s="1"/>
      <c r="M133" s="1"/>
      <c r="N133" s="1"/>
      <c r="O133" s="1"/>
      <c r="P133" s="1"/>
      <c r="Q133" s="1"/>
      <c r="R133" s="1"/>
      <c r="S133" s="1"/>
    </row>
  </sheetData>
  <mergeCells count="407">
    <mergeCell ref="T68:T69"/>
    <mergeCell ref="U68:U69"/>
    <mergeCell ref="O68:O69"/>
    <mergeCell ref="P68:P69"/>
    <mergeCell ref="Q68:Q69"/>
    <mergeCell ref="R68:R69"/>
    <mergeCell ref="S68:S69"/>
    <mergeCell ref="B58:B59"/>
    <mergeCell ref="D58:D59"/>
    <mergeCell ref="E58:E59"/>
    <mergeCell ref="F58:F59"/>
    <mergeCell ref="G58:G59"/>
    <mergeCell ref="H58:H59"/>
    <mergeCell ref="I58:I59"/>
    <mergeCell ref="J58:J59"/>
    <mergeCell ref="R66:R67"/>
    <mergeCell ref="S66:S67"/>
    <mergeCell ref="B66:B67"/>
    <mergeCell ref="D66:D67"/>
    <mergeCell ref="E66:E67"/>
    <mergeCell ref="F66:F67"/>
    <mergeCell ref="G66:G67"/>
    <mergeCell ref="Q64:Q65"/>
    <mergeCell ref="R64:R65"/>
    <mergeCell ref="T66:T67"/>
    <mergeCell ref="U66:U67"/>
    <mergeCell ref="B68:B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M66:M67"/>
    <mergeCell ref="N66:N67"/>
    <mergeCell ref="O66:O67"/>
    <mergeCell ref="P66:P67"/>
    <mergeCell ref="Q66:Q67"/>
    <mergeCell ref="H66:H67"/>
    <mergeCell ref="I66:I67"/>
    <mergeCell ref="J66:J67"/>
    <mergeCell ref="K66:K67"/>
    <mergeCell ref="L66:L67"/>
    <mergeCell ref="T64:T65"/>
    <mergeCell ref="U64:U65"/>
    <mergeCell ref="T62:T63"/>
    <mergeCell ref="U62:U63"/>
    <mergeCell ref="B64:B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O62:O63"/>
    <mergeCell ref="P62:P63"/>
    <mergeCell ref="Q62:Q63"/>
    <mergeCell ref="R62:R63"/>
    <mergeCell ref="S62:S63"/>
    <mergeCell ref="S64:S65"/>
    <mergeCell ref="S60:S61"/>
    <mergeCell ref="T60:T61"/>
    <mergeCell ref="U60:U61"/>
    <mergeCell ref="B62:B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L60:L61"/>
    <mergeCell ref="M60:M61"/>
    <mergeCell ref="N60:N61"/>
    <mergeCell ref="O60:O61"/>
    <mergeCell ref="P60:P61"/>
    <mergeCell ref="Q60:Q61"/>
    <mergeCell ref="R60:R61"/>
    <mergeCell ref="B60:B61"/>
    <mergeCell ref="D60:D61"/>
    <mergeCell ref="E60:E61"/>
    <mergeCell ref="F60:F61"/>
    <mergeCell ref="G60:G61"/>
    <mergeCell ref="H60:H61"/>
    <mergeCell ref="I60:I61"/>
    <mergeCell ref="J60:J61"/>
    <mergeCell ref="K60:K61"/>
    <mergeCell ref="Q54:Q55"/>
    <mergeCell ref="S56:S57"/>
    <mergeCell ref="T56:T57"/>
    <mergeCell ref="U56:U57"/>
    <mergeCell ref="T54:T55"/>
    <mergeCell ref="U54:U55"/>
    <mergeCell ref="S54:S55"/>
    <mergeCell ref="U58:U59"/>
    <mergeCell ref="S58:S59"/>
    <mergeCell ref="T58:T59"/>
    <mergeCell ref="R58:R59"/>
    <mergeCell ref="Q58:Q59"/>
    <mergeCell ref="D82:D83"/>
    <mergeCell ref="E82:E83"/>
    <mergeCell ref="F82:F83"/>
    <mergeCell ref="G82:G83"/>
    <mergeCell ref="R54:R55"/>
    <mergeCell ref="Q56:Q57"/>
    <mergeCell ref="R56:R57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B54:B55"/>
    <mergeCell ref="D54:D55"/>
    <mergeCell ref="E54:E55"/>
    <mergeCell ref="F54:F55"/>
    <mergeCell ref="G54:G55"/>
    <mergeCell ref="H54:H55"/>
    <mergeCell ref="I54:I55"/>
    <mergeCell ref="J54:J55"/>
    <mergeCell ref="N56:N57"/>
    <mergeCell ref="O56:O57"/>
    <mergeCell ref="P56:P57"/>
    <mergeCell ref="P54:P5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O54:O55"/>
    <mergeCell ref="P58:P59"/>
    <mergeCell ref="K54:K55"/>
    <mergeCell ref="L54:L55"/>
    <mergeCell ref="M54:M55"/>
    <mergeCell ref="N58:N59"/>
    <mergeCell ref="O58:O59"/>
    <mergeCell ref="K58:K59"/>
    <mergeCell ref="L58:L59"/>
    <mergeCell ref="M58:M59"/>
    <mergeCell ref="N54:N55"/>
    <mergeCell ref="K129:U129"/>
    <mergeCell ref="A22:U22"/>
    <mergeCell ref="A38:U38"/>
    <mergeCell ref="A81:U81"/>
    <mergeCell ref="A75:C75"/>
    <mergeCell ref="A80:C80"/>
    <mergeCell ref="A39:U39"/>
    <mergeCell ref="A49:U49"/>
    <mergeCell ref="A48:C48"/>
    <mergeCell ref="A74:C74"/>
    <mergeCell ref="A103:C103"/>
    <mergeCell ref="K128:U128"/>
    <mergeCell ref="A76:U76"/>
    <mergeCell ref="A77:U77"/>
    <mergeCell ref="A102:C102"/>
    <mergeCell ref="A104:C104"/>
    <mergeCell ref="A117:C117"/>
    <mergeCell ref="I125:L125"/>
    <mergeCell ref="B84:B85"/>
    <mergeCell ref="D84:D85"/>
    <mergeCell ref="E84:E85"/>
    <mergeCell ref="L56:L57"/>
    <mergeCell ref="M56:M57"/>
    <mergeCell ref="B82:B83"/>
    <mergeCell ref="F84:F85"/>
    <mergeCell ref="A1:U1"/>
    <mergeCell ref="A2:U2"/>
    <mergeCell ref="A4:C4"/>
    <mergeCell ref="A5:C5"/>
    <mergeCell ref="A10:U10"/>
    <mergeCell ref="N15:U15"/>
    <mergeCell ref="A15:A19"/>
    <mergeCell ref="D15:D19"/>
    <mergeCell ref="F15:F19"/>
    <mergeCell ref="G15:G19"/>
    <mergeCell ref="C15:C19"/>
    <mergeCell ref="B15:B19"/>
    <mergeCell ref="E15:E19"/>
    <mergeCell ref="T16:U16"/>
    <mergeCell ref="N18:U18"/>
    <mergeCell ref="J17:J19"/>
    <mergeCell ref="A11:U11"/>
    <mergeCell ref="A13:C13"/>
    <mergeCell ref="H82:H83"/>
    <mergeCell ref="I82:I83"/>
    <mergeCell ref="J82:J83"/>
    <mergeCell ref="K82:K83"/>
    <mergeCell ref="A14:C14"/>
    <mergeCell ref="D14:U14"/>
    <mergeCell ref="M13:U13"/>
    <mergeCell ref="A21:U21"/>
    <mergeCell ref="A37:C37"/>
    <mergeCell ref="I17:I19"/>
    <mergeCell ref="A34:C34"/>
    <mergeCell ref="A35:U35"/>
    <mergeCell ref="H17:H19"/>
    <mergeCell ref="R16:S16"/>
    <mergeCell ref="N16:O16"/>
    <mergeCell ref="P16:Q16"/>
    <mergeCell ref="L17:L19"/>
    <mergeCell ref="M17:M19"/>
    <mergeCell ref="K17:K19"/>
    <mergeCell ref="H15:M16"/>
    <mergeCell ref="Q84:Q85"/>
    <mergeCell ref="R84:R85"/>
    <mergeCell ref="S84:S85"/>
    <mergeCell ref="T84:T85"/>
    <mergeCell ref="U84:U85"/>
    <mergeCell ref="L82:L83"/>
    <mergeCell ref="M82:M83"/>
    <mergeCell ref="N82:N83"/>
    <mergeCell ref="O82:O83"/>
    <mergeCell ref="T82:T83"/>
    <mergeCell ref="Q82:Q83"/>
    <mergeCell ref="R82:R83"/>
    <mergeCell ref="S82:S83"/>
    <mergeCell ref="U82:U83"/>
    <mergeCell ref="P82:P83"/>
    <mergeCell ref="P86:P87"/>
    <mergeCell ref="Q86:Q87"/>
    <mergeCell ref="R86:R87"/>
    <mergeCell ref="S86:S87"/>
    <mergeCell ref="T86:T87"/>
    <mergeCell ref="B86:B87"/>
    <mergeCell ref="D86:D87"/>
    <mergeCell ref="E86:E87"/>
    <mergeCell ref="F86:F87"/>
    <mergeCell ref="G86:G87"/>
    <mergeCell ref="H86:H87"/>
    <mergeCell ref="I86:I87"/>
    <mergeCell ref="J86:J87"/>
    <mergeCell ref="K86:K87"/>
    <mergeCell ref="U86:U87"/>
    <mergeCell ref="B88:B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R88:R89"/>
    <mergeCell ref="S88:S89"/>
    <mergeCell ref="T88:T89"/>
    <mergeCell ref="U88:U89"/>
    <mergeCell ref="L86:L87"/>
    <mergeCell ref="M86:M87"/>
    <mergeCell ref="N86:N87"/>
    <mergeCell ref="O86:O87"/>
    <mergeCell ref="P90:P91"/>
    <mergeCell ref="Q90:Q91"/>
    <mergeCell ref="R90:R91"/>
    <mergeCell ref="S90:S91"/>
    <mergeCell ref="T90:T91"/>
    <mergeCell ref="B90:B91"/>
    <mergeCell ref="D90:D91"/>
    <mergeCell ref="E90:E91"/>
    <mergeCell ref="F90:F91"/>
    <mergeCell ref="G90:G91"/>
    <mergeCell ref="H90:H91"/>
    <mergeCell ref="I90:I91"/>
    <mergeCell ref="J90:J91"/>
    <mergeCell ref="K90:K91"/>
    <mergeCell ref="U90:U91"/>
    <mergeCell ref="B92:B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U92:U93"/>
    <mergeCell ref="L90:L91"/>
    <mergeCell ref="M90:M91"/>
    <mergeCell ref="N90:N91"/>
    <mergeCell ref="O90:O91"/>
    <mergeCell ref="P94:P95"/>
    <mergeCell ref="Q94:Q95"/>
    <mergeCell ref="R94:R95"/>
    <mergeCell ref="S94:S95"/>
    <mergeCell ref="T94:T95"/>
    <mergeCell ref="B94:B95"/>
    <mergeCell ref="D94:D95"/>
    <mergeCell ref="E94:E95"/>
    <mergeCell ref="F94:F95"/>
    <mergeCell ref="G94:G95"/>
    <mergeCell ref="H94:H95"/>
    <mergeCell ref="I94:I95"/>
    <mergeCell ref="J94:J95"/>
    <mergeCell ref="K94:K95"/>
    <mergeCell ref="U94:U95"/>
    <mergeCell ref="B96:B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R96:R97"/>
    <mergeCell ref="S96:S97"/>
    <mergeCell ref="T96:T97"/>
    <mergeCell ref="U96:U97"/>
    <mergeCell ref="L94:L95"/>
    <mergeCell ref="M94:M95"/>
    <mergeCell ref="N94:N95"/>
    <mergeCell ref="O94:O95"/>
    <mergeCell ref="B98:B99"/>
    <mergeCell ref="D98:D99"/>
    <mergeCell ref="E98:E99"/>
    <mergeCell ref="F98:F99"/>
    <mergeCell ref="G98:G99"/>
    <mergeCell ref="H98:H99"/>
    <mergeCell ref="I98:I99"/>
    <mergeCell ref="J98:J99"/>
    <mergeCell ref="K98:K99"/>
    <mergeCell ref="I127:L127"/>
    <mergeCell ref="B100:B101"/>
    <mergeCell ref="D100:D101"/>
    <mergeCell ref="E100:E101"/>
    <mergeCell ref="F100:F101"/>
    <mergeCell ref="G100:G101"/>
    <mergeCell ref="H100:H101"/>
    <mergeCell ref="I100:I101"/>
    <mergeCell ref="A118:B118"/>
    <mergeCell ref="C118:U118"/>
    <mergeCell ref="C123:D123"/>
    <mergeCell ref="D124:F124"/>
    <mergeCell ref="G124:K124"/>
    <mergeCell ref="C127:H127"/>
    <mergeCell ref="C121:H121"/>
    <mergeCell ref="O125:T125"/>
    <mergeCell ref="O127:T127"/>
    <mergeCell ref="I121:L121"/>
    <mergeCell ref="O121:S121"/>
    <mergeCell ref="I123:L123"/>
    <mergeCell ref="O123:S123"/>
    <mergeCell ref="U98:U99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</mergeCells>
  <pageMargins left="0.70866141732283472" right="0.70866141732283472" top="0.55118110236220474" bottom="0.55118110236220474" header="0.31496062992125984" footer="0.31496062992125984"/>
  <pageSetup paperSize="9" scale="65" orientation="portrait" r:id="rId1"/>
  <headerFooter>
    <oddFooter>&amp;L&amp;"Times New Roman,обычный"&amp;10Ф-ДП-13-20-2012-07 Рабочий учебный план для студентов 4 года обучения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 1к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Parzana Rakhimova</dc:creator>
  <cp:lastModifiedBy>Parzana Rakhimova</cp:lastModifiedBy>
  <cp:lastPrinted>2015-09-09T08:28:27Z</cp:lastPrinted>
  <dcterms:created xsi:type="dcterms:W3CDTF">2012-10-10T04:22:48Z</dcterms:created>
  <dcterms:modified xsi:type="dcterms:W3CDTF">2015-09-09T08:29:09Z</dcterms:modified>
</cp:coreProperties>
</file>